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rogramme" sheetId="2" state="visible" r:id="rId4"/>
    <sheet name="Exemple" sheetId="3" state="visible" r:id="rId5"/>
    <sheet name="Objectifs" sheetId="4" state="visible" r:id="rId6"/>
    <sheet name="Listes" sheetId="5" state="visible" r:id="rId7"/>
  </sheets>
  <definedNames>
    <definedName function="false" hidden="false" localSheetId="2" name="_xlnm.Print_Titles" vbProcedure="false">Exemple!$10:$10</definedName>
    <definedName function="false" hidden="false" localSheetId="1" name="_xlnm.Print_Titles" vbProcedure="false">Programme!$10:$10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<sst xmlns="http://schemas.openxmlformats.org/spreadsheetml/2006/main" count="175" uniqueCount="109">
  <si>
    <t xml:space="preserve">K-li-T · Modèle ISO 9001:2026 · Paragraphes 9.2.1 et 9.2.2</t>
  </si>
  <si>
    <t xml:space="preserve">Programme d’audit interne sur douze mois</t>
  </si>
  <si>
    <t xml:space="preserve">Ce classeur est un programme d’audit interne d’une page : pour chaque processus, vous écrivez l’objectif de l’audit (ce que vous voulez apprendre), les critères (sur quelle base vous jugez), le champ (jusqu’où vous allez), la fréquence, l’auditeur et le mois. Le plan et le rapport d’audit sont fournis dans le fichier Word qui l’accompagne.</t>
  </si>
  <si>
    <t xml:space="preserve">Mode d’emploi</t>
  </si>
  <si>
    <t xml:space="preserve">1.  Lister. Inscrivez tous les processus du système (l’audit interne s’applique à tous), en partant de votre cartographie.</t>
  </si>
  <si>
    <t xml:space="preserve">2.  Décider de la fréquence. La norme n’en fixe pas : elle dépend de l’importance des processus, des résultats des audits précédents et des changements récents. Un processus critique, modifié ou producteur d’écarts mérite d’être audité plus souvent.</t>
  </si>
  <si>
    <t xml:space="preserve">3.  Écrire l’objectif de chaque audit. Une phrase qui commence par « Vérifier que… » ou « Évaluer si… », reliée à un risque, à un changement ou à un écart passé.</t>
  </si>
  <si>
    <t xml:space="preserve">4.  Désigner les auditeurs. Un auditeur n’audite jamais son propre travail : indiquez « Oui » en colonne H si l’auditeur est extérieur au processus. En petite structure, croisez les audits entre services ou faites appel à un regard extérieur.</t>
  </si>
  <si>
    <t xml:space="preserve">5.  Planifier et suivre. Marquez P (planifié) dans le mois prévu, puis R (réalisé) une fois l’audit fait. Le statut se calcule seul. Conservez le programme, les plans et les rapports : ce sont les preuves attendues.</t>
  </si>
  <si>
    <t xml:space="preserve">Repères de terrain K-li-T</t>
  </si>
  <si>
    <t xml:space="preserve">Fréquences usuelles : une année pour les processus à enjeu, jusqu’à deux ans pour les processus stables et peu risqués, avec une couverture de tous les processus sur le cycle de certification. Ce ne sont pas des exigences de la norme.</t>
  </si>
  <si>
    <t xml:space="preserve">Pour le référentiel d’audit, voir aussi l’ISO 19011 (lignes directrices sur l’audit des systèmes de management).</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</si>
  <si>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</si>
  <si>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</si>
  <si>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</si>
  <si>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</si>
  <si>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</si>
  <si>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Programme : le tableau à remplir (14 lignes), avec grille de douze mois, statut calculé et alertes.</t>
  </si>
  <si>
    <t xml:space="preserve">•  Exemple : un programme pour une entreprise d’usinage de trente personnes (fictif).</t>
  </si>
  <si>
    <t xml:space="preserve">•  Objectifs : trois pistes pour trouver de bons objectifs.</t>
  </si>
  <si>
    <t xml:space="preserve">•  Listes : contenu des menus déroulants, modifiable.</t>
  </si>
  <si>
    <t xml:space="preserve">Pour aller plus loin</t>
  </si>
  <si>
    <t xml:space="preserve">L’article qui accompagne ce modèle : k-li-t.com/programme-audit-interne-iso-9001-2026/</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</si>
  <si>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</si>
  <si>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K-li-T · Modèle ISO 9001:2026 · Paragraphe 9.2.2</t>
  </si>
  <si>
    <t xml:space="preserve">Programme d’audit interne</t>
  </si>
  <si>
    <t xml:space="preserve">P = planifié, R = réalisé. L’objectif répond à une question que la direction se pose vraiment.</t>
  </si>
  <si>
    <t xml:space="preserve">Audits planifiés (P)</t>
  </si>
  <si>
    <t xml:space="preserve">Audits réalisés (R)</t>
  </si>
  <si>
    <t xml:space="preserve">Processus non planifiés</t>
  </si>
  <si>
    <t xml:space="preserve">Audits par un auditeur non extérieur au processus</t>
  </si>
  <si>
    <t xml:space="preserve">Processus sans objectif écrit</t>
  </si>
  <si>
    <t xml:space="preserve">N°</t>
  </si>
  <si>
    <t xml:space="preserve">Processus audité</t>
  </si>
  <si>
    <t xml:space="preserve">Objectif de l’audit</t>
  </si>
  <si>
    <t xml:space="preserve">Critères</t>
  </si>
  <si>
    <t xml:space="preserve">Champ (périmètre, période)</t>
  </si>
  <si>
    <t xml:space="preserve">Fréquence</t>
  </si>
  <si>
    <t xml:space="preserve">Auditeur</t>
  </si>
  <si>
    <t xml:space="preserve">Auditeur extérieur au processus ?</t>
  </si>
  <si>
    <t xml:space="preserve">Jan</t>
  </si>
  <si>
    <t xml:space="preserve">Fév</t>
  </si>
  <si>
    <t xml:space="preserve">Mar</t>
  </si>
  <si>
    <t xml:space="preserve">Avr</t>
  </si>
  <si>
    <t xml:space="preserve">Mai</t>
  </si>
  <si>
    <t xml:space="preserve">Juin</t>
  </si>
  <si>
    <t xml:space="preserve">Juil</t>
  </si>
  <si>
    <t xml:space="preserve">Août</t>
  </si>
  <si>
    <t xml:space="preserve">Sep</t>
  </si>
  <si>
    <t xml:space="preserve">Oct</t>
  </si>
  <si>
    <t xml:space="preserve">Nov</t>
  </si>
  <si>
    <t xml:space="preserve">Déc</t>
  </si>
  <si>
    <t xml:space="preserve">Statut</t>
  </si>
  <si>
    <t xml:space="preserve">Observations</t>
  </si>
  <si>
    <t xml:space="preserve">Programme d’audit interne (exemple fictif)</t>
  </si>
  <si>
    <t xml:space="preserve">Achats et évaluation des fournisseurs</t>
  </si>
  <si>
    <t xml:space="preserve">Vérifier que les changements de fournisseurs de l'année ont suivi la règle de gestion des changements</t>
  </si>
  <si>
    <t xml:space="preserve">Procédure achats, règle de gestion des changements</t>
  </si>
  <si>
    <t xml:space="preserve">Processus, 12 derniers mois</t>
  </si>
  <si>
    <t xml:space="preserve">Annuelle</t>
  </si>
  <si>
    <t xml:space="preserve">Responsable qualité</t>
  </si>
  <si>
    <t xml:space="preserve">Oui</t>
  </si>
  <si>
    <t xml:space="preserve">R</t>
  </si>
  <si>
    <t xml:space="preserve">Production et contrôle en cours de fabrication</t>
  </si>
  <si>
    <t xml:space="preserve">Évaluer si les contrôles sur les cotes critiques sont réalisés conformément aux gammes et enregistrés</t>
  </si>
  <si>
    <t xml:space="preserve">Gammes et plans de contrôle</t>
  </si>
  <si>
    <t xml:space="preserve">Responsable méthodes</t>
  </si>
  <si>
    <t xml:space="preserve">Revue de commande et planification</t>
  </si>
  <si>
    <t xml:space="preserve">Vérifier que les exigences clients sont déterminées avant l'acceptation et que les changements de commande sont maîtrisés</t>
  </si>
  <si>
    <t xml:space="preserve">Exigences clients applicables, procédure de revue de commande</t>
  </si>
  <si>
    <t xml:space="preserve">Auditeur externe</t>
  </si>
  <si>
    <t xml:space="preserve">P</t>
  </si>
  <si>
    <t xml:space="preserve">Contrôle final et libération</t>
  </si>
  <si>
    <t xml:space="preserve">Vérifier qu'aucune livraison n'est libérée avant la fin des dispositions prévues</t>
  </si>
  <si>
    <t xml:space="preserve">Plan de contrôle final, règle de libération</t>
  </si>
  <si>
    <t xml:space="preserve">Responsable production</t>
  </si>
  <si>
    <t xml:space="preserve">Maintenance et équipements</t>
  </si>
  <si>
    <t xml:space="preserve">Évaluer si le plan de maintenance préventive est appliqué sur les machines clés</t>
  </si>
  <si>
    <t xml:space="preserve">Plan de maintenance préventive</t>
  </si>
  <si>
    <t xml:space="preserve">Tous les 18 mois</t>
  </si>
  <si>
    <t xml:space="preserve">Compétences et formation</t>
  </si>
  <si>
    <t xml:space="preserve">Vérifier l'adéquation des habilitations avec les postes, y compris pour les nouveaux arrivants</t>
  </si>
  <si>
    <t xml:space="preserve">Matrice des habilitations</t>
  </si>
  <si>
    <t xml:space="preserve">Réclamations, non-conformités et actions correctives</t>
  </si>
  <si>
    <t xml:space="preserve">Évaluer si les causes sont analysées et si les actions sont efficaces</t>
  </si>
  <si>
    <t xml:space="preserve">Procédure de traitement des écarts</t>
  </si>
  <si>
    <t xml:space="preserve">Pilotage, revue de direction, gestion des changements</t>
  </si>
  <si>
    <t xml:space="preserve">Vérifier que les nouvelles entrées de la revue sont examinées et que les décisions sont suivies</t>
  </si>
  <si>
    <t xml:space="preserve">Compte rendu de revue, fiche de changement</t>
  </si>
  <si>
    <t xml:space="preserve">Trouver de bons objectifs d’audit</t>
  </si>
  <si>
    <t xml:space="preserve">Un bon objectif est précis, vérifiable en une demi-journée et utile à la direction.</t>
  </si>
  <si>
    <t xml:space="preserve">Point de départ</t>
  </si>
  <si>
    <t xml:space="preserve">Exemple d’objectif</t>
  </si>
  <si>
    <t xml:space="preserve">Un risque du tableau</t>
  </si>
  <si>
    <t xml:space="preserve">Si « panne d’une machine clé » est un risque majeur, l’objectif est d’évaluer si le plan de prévention est appliqué.</t>
  </si>
  <si>
    <t xml:space="preserve">Un changement récent</t>
  </si>
  <si>
    <t xml:space="preserve">Si le logiciel de gestion a été remplacé, l’objectif est de vérifier que la traçabilité des lots a été maintenue pendant la transition.</t>
  </si>
  <si>
    <t xml:space="preserve">Un écart passé ou une réclamation</t>
  </si>
  <si>
    <t xml:space="preserve">L’objectif est d’évaluer l’efficacité de l’action corrective mise en place.</t>
  </si>
  <si>
    <t xml:space="preserve">Objectif, critères, champ</t>
  </si>
  <si>
    <t xml:space="preserve">L’objectif est la question à laquelle l’audit doit répondre. Les critères sont ce par rapport à quoi l’on juge (vos règles, la norme, les exigences clients). Le champ est l’étendue : processus, sites, période.</t>
  </si>
  <si>
    <t xml:space="preserve">K-li-T · Listes déroulantes (modifiables)</t>
  </si>
  <si>
    <t xml:space="preserve">Ces listes alimentent les menus déroulants des autres onglets. Vous pouvez en modifier le contenu.</t>
  </si>
  <si>
    <t xml:space="preserve">Marque</t>
  </si>
  <si>
    <t xml:space="preserve">Oui / Non</t>
  </si>
  <si>
    <t xml:space="preserve">Semestrielle</t>
  </si>
  <si>
    <t xml:space="preserve">Non</t>
  </si>
  <si>
    <t xml:space="preserve">Tous les 2 ans</t>
  </si>
  <si>
    <t xml:space="preserve">Sur événement</t>
  </si>
</sst>
</file>

<file path=xl/styles.xml><?xml version="1.0" encoding="utf-8"?>
<styleSheet xmlns="http://schemas.openxmlformats.org/spreadsheetml/2006/main">
  <numFmts count="2">
    <numFmt numFmtId="164" formatCode="General"/>
    <numFmt numFmtId="165" formatCode="General"/>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6">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B83E24"/>
      </font>
      <fill>
        <patternFill>
          <bgColor rgb="FFFBE6DF"/>
        </patternFill>
      </fill>
    </dxf>
    <dxf>
      <font>
        <name val="Arial"/>
        <charset val="1"/>
        <family val="0"/>
        <b val="1"/>
        <color rgb="FF137252"/>
      </font>
      <fill>
        <patternFill>
          <bgColor rgb="FFDCF1E9"/>
        </patternFill>
      </fill>
    </dxf>
    <dxf>
      <font>
        <name val="Arial"/>
        <charset val="1"/>
        <family val="0"/>
        <color rgb="FF1A1816"/>
      </font>
      <fill>
        <patternFill>
          <bgColor rgb="FFFBE6DF"/>
        </patternFill>
      </fill>
    </dxf>
    <dxf>
      <font>
        <name val="Arial"/>
        <charset val="1"/>
        <family val="0"/>
        <color rgb="FF1A1816"/>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16.5"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30" hidden="false" customHeight="true" outlineLevel="0" collapsed="false">
      <c r="B15" s="4" t="s">
        <v>10</v>
      </c>
    </row>
    <row r="16" customFormat="false" ht="16.5" hidden="false" customHeight="true" outlineLevel="0" collapsed="false">
      <c r="B16" s="4" t="s">
        <v>11</v>
      </c>
    </row>
    <row r="18" customFormat="false" ht="19.5" hidden="false" customHeight="true" outlineLevel="0" collapsed="false">
      <c r="B18" s="5" t="s">
        <v>12</v>
      </c>
    </row>
    <row r="19" customFormat="false" ht="18" hidden="false" customHeight="true" outlineLevel="0" collapsed="false">
      <c r="B19" s="6" t="s">
        <v>13</v>
      </c>
    </row>
    <row r="20" customFormat="false" ht="18" hidden="false" customHeight="true" outlineLevel="0" collapsed="false">
      <c r="B20" s="7" t="s">
        <v>14</v>
      </c>
    </row>
    <row r="21" customFormat="false" ht="18" hidden="false" customHeight="true" outlineLevel="0" collapsed="false">
      <c r="B21" s="8" t="s">
        <v>15</v>
      </c>
    </row>
    <row r="23" customFormat="false" ht="19.5" hidden="false" customHeight="true" outlineLevel="0" collapsed="false">
      <c r="B23" s="5" t="s">
        <v>16</v>
      </c>
    </row>
    <row r="24" customFormat="false" ht="16.5" hidden="false" customHeight="true" outlineLevel="0" collapsed="false">
      <c r="B24" s="4" t="s">
        <v>17</v>
      </c>
    </row>
    <row r="25" customFormat="false" ht="16.5"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9" customFormat="false" ht="19.5" hidden="false" customHeight="true" outlineLevel="0" collapsed="false">
      <c r="B29" s="5" t="s">
        <v>21</v>
      </c>
    </row>
    <row r="30" customFormat="false" ht="16.5" hidden="false" customHeight="true" outlineLevel="0" collapsed="false">
      <c r="B30" s="4" t="s">
        <v>22</v>
      </c>
    </row>
    <row r="32" customFormat="false" ht="30" hidden="false" customHeight="true" outlineLevel="0" collapsed="false">
      <c r="B32" s="9" t="s">
        <v>23</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V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46"/>
    <col collapsed="false" customWidth="true" hidden="false" outlineLevel="0" max="4" min="4" style="0" width="28"/>
    <col collapsed="false" customWidth="true" hidden="false" outlineLevel="0" max="5" min="5" style="0" width="24"/>
    <col collapsed="false" customWidth="true" hidden="false" outlineLevel="0" max="6" min="6" style="0" width="14"/>
    <col collapsed="false" customWidth="true" hidden="false" outlineLevel="0" max="7" min="7" style="0" width="18"/>
    <col collapsed="false" customWidth="true" hidden="false" outlineLevel="0" max="8" min="8" style="0" width="13"/>
    <col collapsed="false" customWidth="true" hidden="false" outlineLevel="0" max="20" min="9" style="0" width="5.51"/>
    <col collapsed="false" customWidth="true" hidden="false" outlineLevel="0" max="21" min="21" style="0" width="14"/>
    <col collapsed="false" customWidth="true" hidden="false" outlineLevel="0" max="22" min="22" style="0" width="24"/>
  </cols>
  <sheetData>
    <row r="1" customFormat="false" ht="21.75" hidden="false" customHeight="true" outlineLevel="0" collapsed="false">
      <c r="A1" s="1" t="s">
        <v>24</v>
      </c>
      <c r="B1" s="2"/>
      <c r="C1" s="2"/>
      <c r="D1" s="2"/>
      <c r="E1" s="2"/>
      <c r="F1" s="2"/>
      <c r="G1" s="2"/>
      <c r="H1" s="2"/>
      <c r="I1" s="2"/>
      <c r="J1" s="2"/>
      <c r="K1" s="2"/>
      <c r="L1" s="2"/>
      <c r="M1" s="2"/>
      <c r="N1" s="2"/>
      <c r="O1" s="2"/>
      <c r="P1" s="2"/>
      <c r="Q1" s="2"/>
      <c r="R1" s="2"/>
      <c r="S1" s="2"/>
      <c r="T1" s="2"/>
      <c r="U1" s="2"/>
      <c r="V1" s="2"/>
    </row>
    <row r="2" customFormat="false" ht="25.5" hidden="false" customHeight="true" outlineLevel="0" collapsed="false">
      <c r="A2" s="3" t="s">
        <v>25</v>
      </c>
    </row>
    <row r="3" customFormat="false" ht="15" hidden="false" customHeight="false" outlineLevel="0" collapsed="false">
      <c r="A3" s="10" t="s">
        <v>26</v>
      </c>
    </row>
    <row r="4" customFormat="false" ht="18" hidden="false" customHeight="true" outlineLevel="0" collapsed="false">
      <c r="B4" s="11" t="s">
        <v>27</v>
      </c>
      <c r="C4" s="12" t="n">
        <f aca="false">COUNTIF(I11:T24,"P")</f>
        <v>0</v>
      </c>
    </row>
    <row r="5" customFormat="false" ht="18" hidden="false" customHeight="true" outlineLevel="0" collapsed="false">
      <c r="B5" s="11" t="s">
        <v>28</v>
      </c>
      <c r="C5" s="12" t="n">
        <f aca="false">COUNTIF(I11:T24,"R")</f>
        <v>0</v>
      </c>
    </row>
    <row r="6" customFormat="false" ht="18" hidden="false" customHeight="true" outlineLevel="0" collapsed="false">
      <c r="B6" s="11" t="s">
        <v>29</v>
      </c>
      <c r="C6" s="12" t="n">
        <f aca="false">COUNTIF(U11:U24,"Non planifié")</f>
        <v>0</v>
      </c>
    </row>
    <row r="7" customFormat="false" ht="30" hidden="false" customHeight="true" outlineLevel="0" collapsed="false">
      <c r="B7" s="11" t="s">
        <v>30</v>
      </c>
      <c r="C7" s="12" t="n">
        <f aca="false">COUNTIF(H11:H24,"Non")</f>
        <v>0</v>
      </c>
    </row>
    <row r="8" customFormat="false" ht="18" hidden="false" customHeight="true" outlineLevel="0" collapsed="false">
      <c r="B8" s="11" t="s">
        <v>31</v>
      </c>
      <c r="C8" s="12" t="n">
        <f aca="false">SUMPRODUCT((B11:B24&lt;&gt;"")*(C11:C24=""))</f>
        <v>0</v>
      </c>
    </row>
    <row r="10" customFormat="false" ht="33.75" hidden="false" customHeight="true" outlineLevel="0" collapsed="false">
      <c r="A10" s="13" t="s">
        <v>32</v>
      </c>
      <c r="B10" s="13" t="s">
        <v>33</v>
      </c>
      <c r="C10" s="13" t="s">
        <v>34</v>
      </c>
      <c r="D10" s="13" t="s">
        <v>35</v>
      </c>
      <c r="E10" s="13" t="s">
        <v>36</v>
      </c>
      <c r="F10" s="13" t="s">
        <v>37</v>
      </c>
      <c r="G10" s="13" t="s">
        <v>38</v>
      </c>
      <c r="H10" s="13" t="s">
        <v>39</v>
      </c>
      <c r="I10" s="13" t="s">
        <v>40</v>
      </c>
      <c r="J10" s="13" t="s">
        <v>41</v>
      </c>
      <c r="K10" s="13" t="s">
        <v>42</v>
      </c>
      <c r="L10" s="13" t="s">
        <v>43</v>
      </c>
      <c r="M10" s="13" t="s">
        <v>44</v>
      </c>
      <c r="N10" s="13" t="s">
        <v>45</v>
      </c>
      <c r="O10" s="13" t="s">
        <v>46</v>
      </c>
      <c r="P10" s="13" t="s">
        <v>47</v>
      </c>
      <c r="Q10" s="13" t="s">
        <v>48</v>
      </c>
      <c r="R10" s="13" t="s">
        <v>49</v>
      </c>
      <c r="S10" s="13" t="s">
        <v>50</v>
      </c>
      <c r="T10" s="13" t="s">
        <v>51</v>
      </c>
      <c r="U10" s="13" t="s">
        <v>52</v>
      </c>
      <c r="V10" s="13" t="s">
        <v>53</v>
      </c>
    </row>
    <row r="11" customFormat="false" ht="18" hidden="false" customHeight="true" outlineLevel="0" collapsed="false">
      <c r="A11" s="14" t="n">
        <v>1</v>
      </c>
      <c r="B11" s="15"/>
      <c r="C11" s="15"/>
      <c r="D11" s="15"/>
      <c r="E11" s="15"/>
      <c r="F11" s="16"/>
      <c r="G11" s="15"/>
      <c r="H11" s="16"/>
      <c r="I11" s="16"/>
      <c r="J11" s="16"/>
      <c r="K11" s="16"/>
      <c r="L11" s="16"/>
      <c r="M11" s="16"/>
      <c r="N11" s="16"/>
      <c r="O11" s="16"/>
      <c r="P11" s="16"/>
      <c r="Q11" s="16"/>
      <c r="R11" s="16"/>
      <c r="S11" s="16"/>
      <c r="T11" s="16"/>
      <c r="U11" s="17" t="str">
        <f aca="false">IF(B11="","",IF(COUNTIF(I11:T11,"P")+COUNTIF(I11:T11,"R")=0,"Non planifié",IF(COUNTIF(I11:T11,"P")=0,"Réalisé",IF(COUNTIF(I11:T11,"R")=0,"À réaliser","En cours"))))</f>
        <v/>
      </c>
      <c r="V11" s="15"/>
    </row>
    <row r="12" customFormat="false" ht="18" hidden="false" customHeight="true" outlineLevel="0" collapsed="false">
      <c r="A12" s="14" t="n">
        <v>2</v>
      </c>
      <c r="B12" s="15"/>
      <c r="C12" s="15"/>
      <c r="D12" s="15"/>
      <c r="E12" s="15"/>
      <c r="F12" s="16"/>
      <c r="G12" s="15"/>
      <c r="H12" s="16"/>
      <c r="I12" s="16"/>
      <c r="J12" s="16"/>
      <c r="K12" s="16"/>
      <c r="L12" s="16"/>
      <c r="M12" s="16"/>
      <c r="N12" s="16"/>
      <c r="O12" s="16"/>
      <c r="P12" s="16"/>
      <c r="Q12" s="16"/>
      <c r="R12" s="16"/>
      <c r="S12" s="16"/>
      <c r="T12" s="16"/>
      <c r="U12" s="17" t="str">
        <f aca="false">IF(B12="","",IF(COUNTIF(I12:T12,"P")+COUNTIF(I12:T12,"R")=0,"Non planifié",IF(COUNTIF(I12:T12,"P")=0,"Réalisé",IF(COUNTIF(I12:T12,"R")=0,"À réaliser","En cours"))))</f>
        <v/>
      </c>
      <c r="V12" s="15"/>
    </row>
    <row r="13" customFormat="false" ht="18" hidden="false" customHeight="true" outlineLevel="0" collapsed="false">
      <c r="A13" s="14" t="n">
        <v>3</v>
      </c>
      <c r="B13" s="15"/>
      <c r="C13" s="15"/>
      <c r="D13" s="15"/>
      <c r="E13" s="15"/>
      <c r="F13" s="16"/>
      <c r="G13" s="15"/>
      <c r="H13" s="16"/>
      <c r="I13" s="16"/>
      <c r="J13" s="16"/>
      <c r="K13" s="16"/>
      <c r="L13" s="16"/>
      <c r="M13" s="16"/>
      <c r="N13" s="16"/>
      <c r="O13" s="16"/>
      <c r="P13" s="16"/>
      <c r="Q13" s="16"/>
      <c r="R13" s="16"/>
      <c r="S13" s="16"/>
      <c r="T13" s="16"/>
      <c r="U13" s="17" t="str">
        <f aca="false">IF(B13="","",IF(COUNTIF(I13:T13,"P")+COUNTIF(I13:T13,"R")=0,"Non planifié",IF(COUNTIF(I13:T13,"P")=0,"Réalisé",IF(COUNTIF(I13:T13,"R")=0,"À réaliser","En cours"))))</f>
        <v/>
      </c>
      <c r="V13" s="15"/>
    </row>
    <row r="14" customFormat="false" ht="18" hidden="false" customHeight="true" outlineLevel="0" collapsed="false">
      <c r="A14" s="14" t="n">
        <v>4</v>
      </c>
      <c r="B14" s="15"/>
      <c r="C14" s="15"/>
      <c r="D14" s="15"/>
      <c r="E14" s="15"/>
      <c r="F14" s="16"/>
      <c r="G14" s="15"/>
      <c r="H14" s="16"/>
      <c r="I14" s="16"/>
      <c r="J14" s="16"/>
      <c r="K14" s="16"/>
      <c r="L14" s="16"/>
      <c r="M14" s="16"/>
      <c r="N14" s="16"/>
      <c r="O14" s="16"/>
      <c r="P14" s="16"/>
      <c r="Q14" s="16"/>
      <c r="R14" s="16"/>
      <c r="S14" s="16"/>
      <c r="T14" s="16"/>
      <c r="U14" s="17" t="str">
        <f aca="false">IF(B14="","",IF(COUNTIF(I14:T14,"P")+COUNTIF(I14:T14,"R")=0,"Non planifié",IF(COUNTIF(I14:T14,"P")=0,"Réalisé",IF(COUNTIF(I14:T14,"R")=0,"À réaliser","En cours"))))</f>
        <v/>
      </c>
      <c r="V14" s="15"/>
    </row>
    <row r="15" customFormat="false" ht="18" hidden="false" customHeight="true" outlineLevel="0" collapsed="false">
      <c r="A15" s="14" t="n">
        <v>5</v>
      </c>
      <c r="B15" s="15"/>
      <c r="C15" s="15"/>
      <c r="D15" s="15"/>
      <c r="E15" s="15"/>
      <c r="F15" s="16"/>
      <c r="G15" s="15"/>
      <c r="H15" s="16"/>
      <c r="I15" s="16"/>
      <c r="J15" s="16"/>
      <c r="K15" s="16"/>
      <c r="L15" s="16"/>
      <c r="M15" s="16"/>
      <c r="N15" s="16"/>
      <c r="O15" s="16"/>
      <c r="P15" s="16"/>
      <c r="Q15" s="16"/>
      <c r="R15" s="16"/>
      <c r="S15" s="16"/>
      <c r="T15" s="16"/>
      <c r="U15" s="17" t="str">
        <f aca="false">IF(B15="","",IF(COUNTIF(I15:T15,"P")+COUNTIF(I15:T15,"R")=0,"Non planifié",IF(COUNTIF(I15:T15,"P")=0,"Réalisé",IF(COUNTIF(I15:T15,"R")=0,"À réaliser","En cours"))))</f>
        <v/>
      </c>
      <c r="V15" s="15"/>
    </row>
    <row r="16" customFormat="false" ht="18" hidden="false" customHeight="true" outlineLevel="0" collapsed="false">
      <c r="A16" s="14" t="n">
        <v>6</v>
      </c>
      <c r="B16" s="15"/>
      <c r="C16" s="15"/>
      <c r="D16" s="15"/>
      <c r="E16" s="15"/>
      <c r="F16" s="16"/>
      <c r="G16" s="15"/>
      <c r="H16" s="16"/>
      <c r="I16" s="16"/>
      <c r="J16" s="16"/>
      <c r="K16" s="16"/>
      <c r="L16" s="16"/>
      <c r="M16" s="16"/>
      <c r="N16" s="16"/>
      <c r="O16" s="16"/>
      <c r="P16" s="16"/>
      <c r="Q16" s="16"/>
      <c r="R16" s="16"/>
      <c r="S16" s="16"/>
      <c r="T16" s="16"/>
      <c r="U16" s="17" t="str">
        <f aca="false">IF(B16="","",IF(COUNTIF(I16:T16,"P")+COUNTIF(I16:T16,"R")=0,"Non planifié",IF(COUNTIF(I16:T16,"P")=0,"Réalisé",IF(COUNTIF(I16:T16,"R")=0,"À réaliser","En cours"))))</f>
        <v/>
      </c>
      <c r="V16" s="15"/>
    </row>
    <row r="17" customFormat="false" ht="18" hidden="false" customHeight="true" outlineLevel="0" collapsed="false">
      <c r="A17" s="14" t="n">
        <v>7</v>
      </c>
      <c r="B17" s="15"/>
      <c r="C17" s="15"/>
      <c r="D17" s="15"/>
      <c r="E17" s="15"/>
      <c r="F17" s="16"/>
      <c r="G17" s="15"/>
      <c r="H17" s="16"/>
      <c r="I17" s="16"/>
      <c r="J17" s="16"/>
      <c r="K17" s="16"/>
      <c r="L17" s="16"/>
      <c r="M17" s="16"/>
      <c r="N17" s="16"/>
      <c r="O17" s="16"/>
      <c r="P17" s="16"/>
      <c r="Q17" s="16"/>
      <c r="R17" s="16"/>
      <c r="S17" s="16"/>
      <c r="T17" s="16"/>
      <c r="U17" s="17" t="str">
        <f aca="false">IF(B17="","",IF(COUNTIF(I17:T17,"P")+COUNTIF(I17:T17,"R")=0,"Non planifié",IF(COUNTIF(I17:T17,"P")=0,"Réalisé",IF(COUNTIF(I17:T17,"R")=0,"À réaliser","En cours"))))</f>
        <v/>
      </c>
      <c r="V17" s="15"/>
    </row>
    <row r="18" customFormat="false" ht="18" hidden="false" customHeight="true" outlineLevel="0" collapsed="false">
      <c r="A18" s="14" t="n">
        <v>8</v>
      </c>
      <c r="B18" s="15"/>
      <c r="C18" s="15"/>
      <c r="D18" s="15"/>
      <c r="E18" s="15"/>
      <c r="F18" s="16"/>
      <c r="G18" s="15"/>
      <c r="H18" s="16"/>
      <c r="I18" s="16"/>
      <c r="J18" s="16"/>
      <c r="K18" s="16"/>
      <c r="L18" s="16"/>
      <c r="M18" s="16"/>
      <c r="N18" s="16"/>
      <c r="O18" s="16"/>
      <c r="P18" s="16"/>
      <c r="Q18" s="16"/>
      <c r="R18" s="16"/>
      <c r="S18" s="16"/>
      <c r="T18" s="16"/>
      <c r="U18" s="17" t="str">
        <f aca="false">IF(B18="","",IF(COUNTIF(I18:T18,"P")+COUNTIF(I18:T18,"R")=0,"Non planifié",IF(COUNTIF(I18:T18,"P")=0,"Réalisé",IF(COUNTIF(I18:T18,"R")=0,"À réaliser","En cours"))))</f>
        <v/>
      </c>
      <c r="V18" s="15"/>
    </row>
    <row r="19" customFormat="false" ht="18" hidden="false" customHeight="true" outlineLevel="0" collapsed="false">
      <c r="A19" s="14" t="n">
        <v>9</v>
      </c>
      <c r="B19" s="15"/>
      <c r="C19" s="15"/>
      <c r="D19" s="15"/>
      <c r="E19" s="15"/>
      <c r="F19" s="16"/>
      <c r="G19" s="15"/>
      <c r="H19" s="16"/>
      <c r="I19" s="16"/>
      <c r="J19" s="16"/>
      <c r="K19" s="16"/>
      <c r="L19" s="16"/>
      <c r="M19" s="16"/>
      <c r="N19" s="16"/>
      <c r="O19" s="16"/>
      <c r="P19" s="16"/>
      <c r="Q19" s="16"/>
      <c r="R19" s="16"/>
      <c r="S19" s="16"/>
      <c r="T19" s="16"/>
      <c r="U19" s="17" t="str">
        <f aca="false">IF(B19="","",IF(COUNTIF(I19:T19,"P")+COUNTIF(I19:T19,"R")=0,"Non planifié",IF(COUNTIF(I19:T19,"P")=0,"Réalisé",IF(COUNTIF(I19:T19,"R")=0,"À réaliser","En cours"))))</f>
        <v/>
      </c>
      <c r="V19" s="15"/>
    </row>
    <row r="20" customFormat="false" ht="18" hidden="false" customHeight="true" outlineLevel="0" collapsed="false">
      <c r="A20" s="14" t="n">
        <v>10</v>
      </c>
      <c r="B20" s="15"/>
      <c r="C20" s="15"/>
      <c r="D20" s="15"/>
      <c r="E20" s="15"/>
      <c r="F20" s="16"/>
      <c r="G20" s="15"/>
      <c r="H20" s="16"/>
      <c r="I20" s="16"/>
      <c r="J20" s="16"/>
      <c r="K20" s="16"/>
      <c r="L20" s="16"/>
      <c r="M20" s="16"/>
      <c r="N20" s="16"/>
      <c r="O20" s="16"/>
      <c r="P20" s="16"/>
      <c r="Q20" s="16"/>
      <c r="R20" s="16"/>
      <c r="S20" s="16"/>
      <c r="T20" s="16"/>
      <c r="U20" s="17" t="str">
        <f aca="false">IF(B20="","",IF(COUNTIF(I20:T20,"P")+COUNTIF(I20:T20,"R")=0,"Non planifié",IF(COUNTIF(I20:T20,"P")=0,"Réalisé",IF(COUNTIF(I20:T20,"R")=0,"À réaliser","En cours"))))</f>
        <v/>
      </c>
      <c r="V20" s="15"/>
    </row>
    <row r="21" customFormat="false" ht="18" hidden="false" customHeight="true" outlineLevel="0" collapsed="false">
      <c r="A21" s="14" t="n">
        <v>11</v>
      </c>
      <c r="B21" s="15"/>
      <c r="C21" s="15"/>
      <c r="D21" s="15"/>
      <c r="E21" s="15"/>
      <c r="F21" s="16"/>
      <c r="G21" s="15"/>
      <c r="H21" s="16"/>
      <c r="I21" s="16"/>
      <c r="J21" s="16"/>
      <c r="K21" s="16"/>
      <c r="L21" s="16"/>
      <c r="M21" s="16"/>
      <c r="N21" s="16"/>
      <c r="O21" s="16"/>
      <c r="P21" s="16"/>
      <c r="Q21" s="16"/>
      <c r="R21" s="16"/>
      <c r="S21" s="16"/>
      <c r="T21" s="16"/>
      <c r="U21" s="17" t="str">
        <f aca="false">IF(B21="","",IF(COUNTIF(I21:T21,"P")+COUNTIF(I21:T21,"R")=0,"Non planifié",IF(COUNTIF(I21:T21,"P")=0,"Réalisé",IF(COUNTIF(I21:T21,"R")=0,"À réaliser","En cours"))))</f>
        <v/>
      </c>
      <c r="V21" s="15"/>
    </row>
    <row r="22" customFormat="false" ht="18" hidden="false" customHeight="true" outlineLevel="0" collapsed="false">
      <c r="A22" s="14" t="n">
        <v>12</v>
      </c>
      <c r="B22" s="15"/>
      <c r="C22" s="15"/>
      <c r="D22" s="15"/>
      <c r="E22" s="15"/>
      <c r="F22" s="16"/>
      <c r="G22" s="15"/>
      <c r="H22" s="16"/>
      <c r="I22" s="16"/>
      <c r="J22" s="16"/>
      <c r="K22" s="16"/>
      <c r="L22" s="16"/>
      <c r="M22" s="16"/>
      <c r="N22" s="16"/>
      <c r="O22" s="16"/>
      <c r="P22" s="16"/>
      <c r="Q22" s="16"/>
      <c r="R22" s="16"/>
      <c r="S22" s="16"/>
      <c r="T22" s="16"/>
      <c r="U22" s="17" t="str">
        <f aca="false">IF(B22="","",IF(COUNTIF(I22:T22,"P")+COUNTIF(I22:T22,"R")=0,"Non planifié",IF(COUNTIF(I22:T22,"P")=0,"Réalisé",IF(COUNTIF(I22:T22,"R")=0,"À réaliser","En cours"))))</f>
        <v/>
      </c>
      <c r="V22" s="15"/>
    </row>
    <row r="23" customFormat="false" ht="18" hidden="false" customHeight="true" outlineLevel="0" collapsed="false">
      <c r="A23" s="14" t="n">
        <v>13</v>
      </c>
      <c r="B23" s="15"/>
      <c r="C23" s="15"/>
      <c r="D23" s="15"/>
      <c r="E23" s="15"/>
      <c r="F23" s="16"/>
      <c r="G23" s="15"/>
      <c r="H23" s="16"/>
      <c r="I23" s="16"/>
      <c r="J23" s="16"/>
      <c r="K23" s="16"/>
      <c r="L23" s="16"/>
      <c r="M23" s="16"/>
      <c r="N23" s="16"/>
      <c r="O23" s="16"/>
      <c r="P23" s="16"/>
      <c r="Q23" s="16"/>
      <c r="R23" s="16"/>
      <c r="S23" s="16"/>
      <c r="T23" s="16"/>
      <c r="U23" s="17" t="str">
        <f aca="false">IF(B23="","",IF(COUNTIF(I23:T23,"P")+COUNTIF(I23:T23,"R")=0,"Non planifié",IF(COUNTIF(I23:T23,"P")=0,"Réalisé",IF(COUNTIF(I23:T23,"R")=0,"À réaliser","En cours"))))</f>
        <v/>
      </c>
      <c r="V23" s="15"/>
    </row>
    <row r="24" customFormat="false" ht="18" hidden="false" customHeight="true" outlineLevel="0" collapsed="false">
      <c r="A24" s="14" t="n">
        <v>14</v>
      </c>
      <c r="B24" s="15"/>
      <c r="C24" s="15"/>
      <c r="D24" s="15"/>
      <c r="E24" s="15"/>
      <c r="F24" s="16"/>
      <c r="G24" s="15"/>
      <c r="H24" s="16"/>
      <c r="I24" s="16"/>
      <c r="J24" s="16"/>
      <c r="K24" s="16"/>
      <c r="L24" s="16"/>
      <c r="M24" s="16"/>
      <c r="N24" s="16"/>
      <c r="O24" s="16"/>
      <c r="P24" s="16"/>
      <c r="Q24" s="16"/>
      <c r="R24" s="16"/>
      <c r="S24" s="16"/>
      <c r="T24" s="16"/>
      <c r="U24" s="17" t="str">
        <f aca="false">IF(B24="","",IF(COUNTIF(I24:T24,"P")+COUNTIF(I24:T24,"R")=0,"Non planifié",IF(COUNTIF(I24:T24,"P")=0,"Réalisé",IF(COUNTIF(I24:T24,"R")=0,"À réaliser","En cours"))))</f>
        <v/>
      </c>
      <c r="V24" s="15"/>
    </row>
  </sheetData>
  <conditionalFormatting sqref="I11:T24">
    <cfRule type="expression" priority="2" aboveAverage="0" equalAverage="0" bottom="0" percent="0" rank="0" text="" dxfId="0">
      <formula>I11="P"</formula>
    </cfRule>
    <cfRule type="expression" priority="3" aboveAverage="0" equalAverage="0" bottom="0" percent="0" rank="0" text="" dxfId="1">
      <formula>I11="R"</formula>
    </cfRule>
  </conditionalFormatting>
  <conditionalFormatting sqref="H11:H24">
    <cfRule type="expression" priority="4" aboveAverage="0" equalAverage="0" bottom="0" percent="0" rank="0" text="" dxfId="2">
      <formula>$H11="Non"</formula>
    </cfRule>
  </conditionalFormatting>
  <conditionalFormatting sqref="C11:C24">
    <cfRule type="expression" priority="5" aboveAverage="0" equalAverage="0" bottom="0" percent="0" rank="0" text="" dxfId="2">
      <formula>AND($B11&lt;&gt;"",$C11="")</formula>
    </cfRule>
  </conditionalFormatting>
  <conditionalFormatting sqref="U11:U24">
    <cfRule type="expression" priority="6" aboveAverage="0" equalAverage="0" bottom="0" percent="0" rank="0" text="" dxfId="3">
      <formula>$U11="Non planifié"</formula>
    </cfRule>
  </conditionalFormatting>
  <dataValidations count="3">
    <dataValidation allowBlank="true" errorStyle="stop" operator="between" showDropDown="false" showErrorMessage="false" showInputMessage="false" sqref="F11:F24" type="list">
      <formula1>Listes!$A$4:$A$8</formula1>
      <formula2>0</formula2>
    </dataValidation>
    <dataValidation allowBlank="true" errorStyle="stop" operator="between" showDropDown="false" showErrorMessage="false" showInputMessage="false" sqref="H11:H24" type="list">
      <formula1>"Oui,Non"</formula1>
      <formula2>0</formula2>
    </dataValidation>
    <dataValidation allowBlank="true" errorStyle="stop" operator="between" showDropDown="false" showErrorMessage="false" showInputMessage="false" sqref="I11:T24" type="list">
      <formula1>"P,R"</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V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46"/>
    <col collapsed="false" customWidth="true" hidden="false" outlineLevel="0" max="4" min="4" style="0" width="28"/>
    <col collapsed="false" customWidth="true" hidden="false" outlineLevel="0" max="5" min="5" style="0" width="24"/>
    <col collapsed="false" customWidth="true" hidden="false" outlineLevel="0" max="6" min="6" style="0" width="14"/>
    <col collapsed="false" customWidth="true" hidden="false" outlineLevel="0" max="7" min="7" style="0" width="18"/>
    <col collapsed="false" customWidth="true" hidden="false" outlineLevel="0" max="8" min="8" style="0" width="13"/>
    <col collapsed="false" customWidth="true" hidden="false" outlineLevel="0" max="20" min="9" style="0" width="5.51"/>
    <col collapsed="false" customWidth="true" hidden="false" outlineLevel="0" max="21" min="21" style="0" width="14"/>
    <col collapsed="false" customWidth="true" hidden="false" outlineLevel="0" max="22" min="22" style="0" width="24"/>
  </cols>
  <sheetData>
    <row r="1" customFormat="false" ht="21.75" hidden="false" customHeight="true" outlineLevel="0" collapsed="false">
      <c r="A1" s="1" t="s">
        <v>24</v>
      </c>
      <c r="B1" s="2"/>
      <c r="C1" s="2"/>
      <c r="D1" s="2"/>
      <c r="E1" s="2"/>
      <c r="F1" s="2"/>
      <c r="G1" s="2"/>
      <c r="H1" s="2"/>
      <c r="I1" s="2"/>
      <c r="J1" s="2"/>
      <c r="K1" s="2"/>
      <c r="L1" s="2"/>
      <c r="M1" s="2"/>
      <c r="N1" s="2"/>
      <c r="O1" s="2"/>
      <c r="P1" s="2"/>
      <c r="Q1" s="2"/>
      <c r="R1" s="2"/>
      <c r="S1" s="2"/>
      <c r="T1" s="2"/>
      <c r="U1" s="2"/>
      <c r="V1" s="2"/>
    </row>
    <row r="2" customFormat="false" ht="25.5" hidden="false" customHeight="true" outlineLevel="0" collapsed="false">
      <c r="A2" s="3" t="s">
        <v>54</v>
      </c>
    </row>
    <row r="3" customFormat="false" ht="15" hidden="false" customHeight="false" outlineLevel="0" collapsed="false">
      <c r="A3" s="10" t="s">
        <v>26</v>
      </c>
    </row>
    <row r="4" customFormat="false" ht="18" hidden="false" customHeight="true" outlineLevel="0" collapsed="false">
      <c r="B4" s="11" t="s">
        <v>27</v>
      </c>
      <c r="C4" s="12" t="n">
        <f aca="false">COUNTIF(I11:T24,"P")</f>
        <v>6</v>
      </c>
    </row>
    <row r="5" customFormat="false" ht="18" hidden="false" customHeight="true" outlineLevel="0" collapsed="false">
      <c r="B5" s="11" t="s">
        <v>28</v>
      </c>
      <c r="C5" s="12" t="n">
        <f aca="false">COUNTIF(I11:T24,"R")</f>
        <v>2</v>
      </c>
    </row>
    <row r="6" customFormat="false" ht="18" hidden="false" customHeight="true" outlineLevel="0" collapsed="false">
      <c r="B6" s="11" t="s">
        <v>29</v>
      </c>
      <c r="C6" s="12" t="n">
        <f aca="false">COUNTIF(U11:U24,"Non planifié")</f>
        <v>0</v>
      </c>
    </row>
    <row r="7" customFormat="false" ht="30" hidden="false" customHeight="true" outlineLevel="0" collapsed="false">
      <c r="B7" s="11" t="s">
        <v>30</v>
      </c>
      <c r="C7" s="12" t="n">
        <f aca="false">COUNTIF(H11:H24,"Non")</f>
        <v>0</v>
      </c>
    </row>
    <row r="8" customFormat="false" ht="18" hidden="false" customHeight="true" outlineLevel="0" collapsed="false">
      <c r="B8" s="11" t="s">
        <v>31</v>
      </c>
      <c r="C8" s="12" t="n">
        <f aca="false">SUMPRODUCT((B11:B24&lt;&gt;"")*(C11:C24=""))</f>
        <v>0</v>
      </c>
    </row>
    <row r="10" customFormat="false" ht="33.75" hidden="false" customHeight="true" outlineLevel="0" collapsed="false">
      <c r="A10" s="13" t="s">
        <v>32</v>
      </c>
      <c r="B10" s="13" t="s">
        <v>33</v>
      </c>
      <c r="C10" s="13" t="s">
        <v>34</v>
      </c>
      <c r="D10" s="13" t="s">
        <v>35</v>
      </c>
      <c r="E10" s="13" t="s">
        <v>36</v>
      </c>
      <c r="F10" s="13" t="s">
        <v>37</v>
      </c>
      <c r="G10" s="13" t="s">
        <v>38</v>
      </c>
      <c r="H10" s="13" t="s">
        <v>39</v>
      </c>
      <c r="I10" s="13" t="s">
        <v>40</v>
      </c>
      <c r="J10" s="13" t="s">
        <v>41</v>
      </c>
      <c r="K10" s="13" t="s">
        <v>42</v>
      </c>
      <c r="L10" s="13" t="s">
        <v>43</v>
      </c>
      <c r="M10" s="13" t="s">
        <v>44</v>
      </c>
      <c r="N10" s="13" t="s">
        <v>45</v>
      </c>
      <c r="O10" s="13" t="s">
        <v>46</v>
      </c>
      <c r="P10" s="13" t="s">
        <v>47</v>
      </c>
      <c r="Q10" s="13" t="s">
        <v>48</v>
      </c>
      <c r="R10" s="13" t="s">
        <v>49</v>
      </c>
      <c r="S10" s="13" t="s">
        <v>50</v>
      </c>
      <c r="T10" s="13" t="s">
        <v>51</v>
      </c>
      <c r="U10" s="13" t="s">
        <v>52</v>
      </c>
      <c r="V10" s="13" t="s">
        <v>53</v>
      </c>
    </row>
    <row r="11" customFormat="false" ht="30.75" hidden="false" customHeight="true" outlineLevel="0" collapsed="false">
      <c r="A11" s="14" t="n">
        <v>1</v>
      </c>
      <c r="B11" s="15" t="s">
        <v>55</v>
      </c>
      <c r="C11" s="15" t="s">
        <v>56</v>
      </c>
      <c r="D11" s="15" t="s">
        <v>57</v>
      </c>
      <c r="E11" s="15" t="s">
        <v>58</v>
      </c>
      <c r="F11" s="16" t="s">
        <v>59</v>
      </c>
      <c r="G11" s="15" t="s">
        <v>60</v>
      </c>
      <c r="H11" s="16" t="s">
        <v>61</v>
      </c>
      <c r="I11" s="16"/>
      <c r="J11" s="16" t="s">
        <v>62</v>
      </c>
      <c r="K11" s="16"/>
      <c r="L11" s="16"/>
      <c r="M11" s="16"/>
      <c r="N11" s="16"/>
      <c r="O11" s="16"/>
      <c r="P11" s="16"/>
      <c r="Q11" s="16"/>
      <c r="R11" s="16"/>
      <c r="S11" s="16"/>
      <c r="T11" s="16"/>
      <c r="U11" s="17" t="str">
        <f aca="false">IF(B11="","",IF(COUNTIF(I11:T11,"P")+COUNTIF(I11:T11,"R")=0,"Non planifié",IF(COUNTIF(I11:T11,"P")=0,"Réalisé",IF(COUNTIF(I11:T11,"R")=0,"À réaliser","En cours"))))</f>
        <v>Réalisé</v>
      </c>
      <c r="V11" s="15"/>
    </row>
    <row r="12" customFormat="false" ht="30.75" hidden="false" customHeight="true" outlineLevel="0" collapsed="false">
      <c r="A12" s="14" t="n">
        <v>2</v>
      </c>
      <c r="B12" s="15" t="s">
        <v>63</v>
      </c>
      <c r="C12" s="15" t="s">
        <v>64</v>
      </c>
      <c r="D12" s="15" t="s">
        <v>65</v>
      </c>
      <c r="E12" s="15" t="s">
        <v>58</v>
      </c>
      <c r="F12" s="16" t="s">
        <v>59</v>
      </c>
      <c r="G12" s="15" t="s">
        <v>66</v>
      </c>
      <c r="H12" s="16" t="s">
        <v>61</v>
      </c>
      <c r="I12" s="16"/>
      <c r="J12" s="16"/>
      <c r="K12" s="16"/>
      <c r="L12" s="16" t="s">
        <v>62</v>
      </c>
      <c r="M12" s="16"/>
      <c r="N12" s="16"/>
      <c r="O12" s="16"/>
      <c r="P12" s="16"/>
      <c r="Q12" s="16"/>
      <c r="R12" s="16"/>
      <c r="S12" s="16"/>
      <c r="T12" s="16"/>
      <c r="U12" s="17" t="str">
        <f aca="false">IF(B12="","",IF(COUNTIF(I12:T12,"P")+COUNTIF(I12:T12,"R")=0,"Non planifié",IF(COUNTIF(I12:T12,"P")=0,"Réalisé",IF(COUNTIF(I12:T12,"R")=0,"À réaliser","En cours"))))</f>
        <v>Réalisé</v>
      </c>
      <c r="V12" s="15"/>
    </row>
    <row r="13" customFormat="false" ht="43.5" hidden="false" customHeight="true" outlineLevel="0" collapsed="false">
      <c r="A13" s="14" t="n">
        <v>3</v>
      </c>
      <c r="B13" s="15" t="s">
        <v>67</v>
      </c>
      <c r="C13" s="15" t="s">
        <v>68</v>
      </c>
      <c r="D13" s="15" t="s">
        <v>69</v>
      </c>
      <c r="E13" s="15" t="s">
        <v>58</v>
      </c>
      <c r="F13" s="16" t="s">
        <v>59</v>
      </c>
      <c r="G13" s="15" t="s">
        <v>70</v>
      </c>
      <c r="H13" s="16" t="s">
        <v>61</v>
      </c>
      <c r="I13" s="16"/>
      <c r="J13" s="16"/>
      <c r="K13" s="16"/>
      <c r="L13" s="16"/>
      <c r="M13" s="16" t="s">
        <v>71</v>
      </c>
      <c r="N13" s="16"/>
      <c r="O13" s="16"/>
      <c r="P13" s="16"/>
      <c r="Q13" s="16"/>
      <c r="R13" s="16"/>
      <c r="S13" s="16"/>
      <c r="T13" s="16"/>
      <c r="U13" s="17" t="str">
        <f aca="false">IF(B13="","",IF(COUNTIF(I13:T13,"P")+COUNTIF(I13:T13,"R")=0,"Non planifié",IF(COUNTIF(I13:T13,"P")=0,"Réalisé",IF(COUNTIF(I13:T13,"R")=0,"À réaliser","En cours"))))</f>
        <v>À réaliser</v>
      </c>
      <c r="V13" s="15"/>
    </row>
    <row r="14" customFormat="false" ht="30.75" hidden="false" customHeight="true" outlineLevel="0" collapsed="false">
      <c r="A14" s="14" t="n">
        <v>4</v>
      </c>
      <c r="B14" s="15" t="s">
        <v>72</v>
      </c>
      <c r="C14" s="15" t="s">
        <v>73</v>
      </c>
      <c r="D14" s="15" t="s">
        <v>74</v>
      </c>
      <c r="E14" s="15" t="s">
        <v>58</v>
      </c>
      <c r="F14" s="16" t="s">
        <v>59</v>
      </c>
      <c r="G14" s="15" t="s">
        <v>75</v>
      </c>
      <c r="H14" s="16" t="s">
        <v>61</v>
      </c>
      <c r="I14" s="16"/>
      <c r="J14" s="16"/>
      <c r="K14" s="16"/>
      <c r="L14" s="16"/>
      <c r="M14" s="16"/>
      <c r="N14" s="16" t="s">
        <v>71</v>
      </c>
      <c r="O14" s="16"/>
      <c r="P14" s="16"/>
      <c r="Q14" s="16"/>
      <c r="R14" s="16"/>
      <c r="S14" s="16"/>
      <c r="T14" s="16"/>
      <c r="U14" s="17" t="str">
        <f aca="false">IF(B14="","",IF(COUNTIF(I14:T14,"P")+COUNTIF(I14:T14,"R")=0,"Non planifié",IF(COUNTIF(I14:T14,"P")=0,"Réalisé",IF(COUNTIF(I14:T14,"R")=0,"À réaliser","En cours"))))</f>
        <v>À réaliser</v>
      </c>
      <c r="V14" s="15"/>
    </row>
    <row r="15" customFormat="false" ht="30.75" hidden="false" customHeight="true" outlineLevel="0" collapsed="false">
      <c r="A15" s="14" t="n">
        <v>5</v>
      </c>
      <c r="B15" s="15" t="s">
        <v>76</v>
      </c>
      <c r="C15" s="15" t="s">
        <v>77</v>
      </c>
      <c r="D15" s="15" t="s">
        <v>78</v>
      </c>
      <c r="E15" s="15" t="s">
        <v>58</v>
      </c>
      <c r="F15" s="16" t="s">
        <v>79</v>
      </c>
      <c r="G15" s="15" t="s">
        <v>60</v>
      </c>
      <c r="H15" s="16" t="s">
        <v>61</v>
      </c>
      <c r="I15" s="16"/>
      <c r="J15" s="16"/>
      <c r="K15" s="16"/>
      <c r="L15" s="16"/>
      <c r="M15" s="16"/>
      <c r="N15" s="16"/>
      <c r="O15" s="16"/>
      <c r="P15" s="16"/>
      <c r="Q15" s="16" t="s">
        <v>71</v>
      </c>
      <c r="R15" s="16"/>
      <c r="S15" s="16"/>
      <c r="T15" s="16"/>
      <c r="U15" s="17" t="str">
        <f aca="false">IF(B15="","",IF(COUNTIF(I15:T15,"P")+COUNTIF(I15:T15,"R")=0,"Non planifié",IF(COUNTIF(I15:T15,"P")=0,"Réalisé",IF(COUNTIF(I15:T15,"R")=0,"À réaliser","En cours"))))</f>
        <v>À réaliser</v>
      </c>
      <c r="V15" s="15"/>
    </row>
    <row r="16" customFormat="false" ht="30.75" hidden="false" customHeight="true" outlineLevel="0" collapsed="false">
      <c r="A16" s="14" t="n">
        <v>6</v>
      </c>
      <c r="B16" s="15" t="s">
        <v>80</v>
      </c>
      <c r="C16" s="15" t="s">
        <v>81</v>
      </c>
      <c r="D16" s="15" t="s">
        <v>82</v>
      </c>
      <c r="E16" s="15" t="s">
        <v>58</v>
      </c>
      <c r="F16" s="16" t="s">
        <v>59</v>
      </c>
      <c r="G16" s="15" t="s">
        <v>66</v>
      </c>
      <c r="H16" s="16" t="s">
        <v>61</v>
      </c>
      <c r="I16" s="16"/>
      <c r="J16" s="16"/>
      <c r="K16" s="16"/>
      <c r="L16" s="16"/>
      <c r="M16" s="16"/>
      <c r="N16" s="16"/>
      <c r="O16" s="16"/>
      <c r="P16" s="16"/>
      <c r="Q16" s="16"/>
      <c r="R16" s="16" t="s">
        <v>71</v>
      </c>
      <c r="S16" s="16"/>
      <c r="T16" s="16"/>
      <c r="U16" s="17" t="str">
        <f aca="false">IF(B16="","",IF(COUNTIF(I16:T16,"P")+COUNTIF(I16:T16,"R")=0,"Non planifié",IF(COUNTIF(I16:T16,"P")=0,"Réalisé",IF(COUNTIF(I16:T16,"R")=0,"À réaliser","En cours"))))</f>
        <v>À réaliser</v>
      </c>
      <c r="V16" s="15"/>
    </row>
    <row r="17" customFormat="false" ht="30.75" hidden="false" customHeight="true" outlineLevel="0" collapsed="false">
      <c r="A17" s="14" t="n">
        <v>7</v>
      </c>
      <c r="B17" s="15" t="s">
        <v>83</v>
      </c>
      <c r="C17" s="15" t="s">
        <v>84</v>
      </c>
      <c r="D17" s="15" t="s">
        <v>85</v>
      </c>
      <c r="E17" s="15" t="s">
        <v>58</v>
      </c>
      <c r="F17" s="16" t="s">
        <v>59</v>
      </c>
      <c r="G17" s="15" t="s">
        <v>70</v>
      </c>
      <c r="H17" s="16" t="s">
        <v>61</v>
      </c>
      <c r="I17" s="16"/>
      <c r="J17" s="16"/>
      <c r="K17" s="16"/>
      <c r="L17" s="16"/>
      <c r="M17" s="16"/>
      <c r="N17" s="16"/>
      <c r="O17" s="16"/>
      <c r="P17" s="16"/>
      <c r="Q17" s="16"/>
      <c r="R17" s="16"/>
      <c r="S17" s="16" t="s">
        <v>71</v>
      </c>
      <c r="T17" s="16"/>
      <c r="U17" s="17" t="str">
        <f aca="false">IF(B17="","",IF(COUNTIF(I17:T17,"P")+COUNTIF(I17:T17,"R")=0,"Non planifié",IF(COUNTIF(I17:T17,"P")=0,"Réalisé",IF(COUNTIF(I17:T17,"R")=0,"À réaliser","En cours"))))</f>
        <v>À réaliser</v>
      </c>
      <c r="V17" s="15"/>
    </row>
    <row r="18" customFormat="false" ht="30.75" hidden="false" customHeight="true" outlineLevel="0" collapsed="false">
      <c r="A18" s="14" t="n">
        <v>8</v>
      </c>
      <c r="B18" s="15" t="s">
        <v>86</v>
      </c>
      <c r="C18" s="15" t="s">
        <v>87</v>
      </c>
      <c r="D18" s="15" t="s">
        <v>88</v>
      </c>
      <c r="E18" s="15" t="s">
        <v>58</v>
      </c>
      <c r="F18" s="16" t="s">
        <v>59</v>
      </c>
      <c r="G18" s="15" t="s">
        <v>70</v>
      </c>
      <c r="H18" s="16" t="s">
        <v>61</v>
      </c>
      <c r="I18" s="16"/>
      <c r="J18" s="16"/>
      <c r="K18" s="16"/>
      <c r="L18" s="16"/>
      <c r="M18" s="16"/>
      <c r="N18" s="16"/>
      <c r="O18" s="16"/>
      <c r="P18" s="16"/>
      <c r="Q18" s="16"/>
      <c r="R18" s="16"/>
      <c r="S18" s="16"/>
      <c r="T18" s="16" t="s">
        <v>71</v>
      </c>
      <c r="U18" s="17" t="str">
        <f aca="false">IF(B18="","",IF(COUNTIF(I18:T18,"P")+COUNTIF(I18:T18,"R")=0,"Non planifié",IF(COUNTIF(I18:T18,"P")=0,"Réalisé",IF(COUNTIF(I18:T18,"R")=0,"À réaliser","En cours"))))</f>
        <v>À réaliser</v>
      </c>
      <c r="V18" s="15"/>
    </row>
  </sheetData>
  <conditionalFormatting sqref="I11:T24">
    <cfRule type="expression" priority="2" aboveAverage="0" equalAverage="0" bottom="0" percent="0" rank="0" text="" dxfId="0">
      <formula>I11="P"</formula>
    </cfRule>
    <cfRule type="expression" priority="3" aboveAverage="0" equalAverage="0" bottom="0" percent="0" rank="0" text="" dxfId="1">
      <formula>I11="R"</formula>
    </cfRule>
  </conditionalFormatting>
  <conditionalFormatting sqref="H11:H24">
    <cfRule type="expression" priority="4" aboveAverage="0" equalAverage="0" bottom="0" percent="0" rank="0" text="" dxfId="2">
      <formula>$H11="Non"</formula>
    </cfRule>
  </conditionalFormatting>
  <conditionalFormatting sqref="C11:C24">
    <cfRule type="expression" priority="5" aboveAverage="0" equalAverage="0" bottom="0" percent="0" rank="0" text="" dxfId="2">
      <formula>AND($B11&lt;&gt;"",$C11="")</formula>
    </cfRule>
  </conditionalFormatting>
  <conditionalFormatting sqref="U11:U24">
    <cfRule type="expression" priority="6" aboveAverage="0" equalAverage="0" bottom="0" percent="0" rank="0" text="" dxfId="3">
      <formula>$U11="Non planifié"</formula>
    </cfRule>
  </conditionalFormatting>
  <dataValidations count="3">
    <dataValidation allowBlank="true" errorStyle="stop" operator="between" showDropDown="false" showErrorMessage="false" showInputMessage="false" sqref="F11:F24" type="list">
      <formula1>Listes!$A$4:$A$8</formula1>
      <formula2>0</formula2>
    </dataValidation>
    <dataValidation allowBlank="true" errorStyle="stop" operator="between" showDropDown="false" showErrorMessage="false" showInputMessage="false" sqref="H11:H24" type="list">
      <formula1>"Oui,Non"</formula1>
      <formula2>0</formula2>
    </dataValidation>
    <dataValidation allowBlank="true" errorStyle="stop" operator="between" showDropDown="false" showErrorMessage="false" showInputMessage="false" sqref="I11:T24" type="list">
      <formula1>"P,R"</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C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00"/>
  </cols>
  <sheetData>
    <row r="1" customFormat="false" ht="21.75" hidden="false" customHeight="true" outlineLevel="0" collapsed="false">
      <c r="A1" s="1" t="s">
        <v>24</v>
      </c>
      <c r="B1" s="2"/>
      <c r="C1" s="2"/>
    </row>
    <row r="2" customFormat="false" ht="25.5" hidden="false" customHeight="true" outlineLevel="0" collapsed="false">
      <c r="A2" s="3" t="s">
        <v>89</v>
      </c>
    </row>
    <row r="3" customFormat="false" ht="15" hidden="false" customHeight="false" outlineLevel="0" collapsed="false">
      <c r="A3" s="10" t="s">
        <v>90</v>
      </c>
    </row>
    <row r="5" customFormat="false" ht="33.75" hidden="false" customHeight="true" outlineLevel="0" collapsed="false">
      <c r="A5" s="13" t="s">
        <v>91</v>
      </c>
      <c r="B5" s="13" t="s">
        <v>92</v>
      </c>
    </row>
    <row r="6" customFormat="false" ht="30.75" hidden="false" customHeight="true" outlineLevel="0" collapsed="false">
      <c r="A6" s="18" t="s">
        <v>93</v>
      </c>
      <c r="B6" s="15" t="s">
        <v>94</v>
      </c>
    </row>
    <row r="7" customFormat="false" ht="30.75" hidden="false" customHeight="true" outlineLevel="0" collapsed="false">
      <c r="A7" s="18" t="s">
        <v>95</v>
      </c>
      <c r="B7" s="15" t="s">
        <v>96</v>
      </c>
    </row>
    <row r="8" customFormat="false" ht="18" hidden="false" customHeight="true" outlineLevel="0" collapsed="false">
      <c r="A8" s="18" t="s">
        <v>97</v>
      </c>
      <c r="B8" s="15" t="s">
        <v>98</v>
      </c>
    </row>
    <row r="10" customFormat="false" ht="39.75" hidden="false" customHeight="true" outlineLevel="0" collapsed="false">
      <c r="A10" s="11" t="s">
        <v>99</v>
      </c>
      <c r="B10" s="15" t="s">
        <v>100</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21.75" hidden="false" customHeight="true" outlineLevel="0" collapsed="false">
      <c r="A1" s="1" t="s">
        <v>101</v>
      </c>
      <c r="B1" s="2"/>
      <c r="C1" s="2"/>
      <c r="D1" s="2"/>
    </row>
    <row r="2" customFormat="false" ht="15" hidden="false" customHeight="false" outlineLevel="0" collapsed="false">
      <c r="A2" s="19" t="s">
        <v>102</v>
      </c>
    </row>
    <row r="3" customFormat="false" ht="15" hidden="false" customHeight="false" outlineLevel="0" collapsed="false">
      <c r="A3" s="13" t="s">
        <v>37</v>
      </c>
      <c r="B3" s="13" t="s">
        <v>103</v>
      </c>
      <c r="C3" s="13" t="s">
        <v>104</v>
      </c>
    </row>
    <row r="4" customFormat="false" ht="15" hidden="false" customHeight="false" outlineLevel="0" collapsed="false">
      <c r="A4" s="15" t="s">
        <v>105</v>
      </c>
      <c r="B4" s="15" t="s">
        <v>71</v>
      </c>
      <c r="C4" s="15" t="s">
        <v>61</v>
      </c>
    </row>
    <row r="5" customFormat="false" ht="15" hidden="false" customHeight="false" outlineLevel="0" collapsed="false">
      <c r="A5" s="15" t="s">
        <v>59</v>
      </c>
      <c r="B5" s="15" t="s">
        <v>62</v>
      </c>
      <c r="C5" s="15" t="s">
        <v>106</v>
      </c>
    </row>
    <row r="6" customFormat="false" ht="15" hidden="false" customHeight="false" outlineLevel="0" collapsed="false">
      <c r="A6" s="15" t="s">
        <v>79</v>
      </c>
    </row>
    <row r="7" customFormat="false" ht="15" hidden="false" customHeight="false" outlineLevel="0" collapsed="false">
      <c r="A7" s="15" t="s">
        <v>107</v>
      </c>
    </row>
    <row r="8" customFormat="false" ht="15" hidden="false" customHeight="false" outlineLevel="0" collapsed="false">
      <c r="A8" s="15" t="s">
        <v>108</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2026-10-21T09:00:29Z</dcterms:created>
  <dc:creator>openpyxl</dc:creator>
  <dc:description/>
  <dc:language>en-US</dc:language>
  <cp:lastModifiedBy/>
  <dcterms:modified xsi:type="dcterms:W3CDTF">2026-10-21T09:00:29Z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