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Cadrage" sheetId="2" state="visible" r:id="rId4"/>
    <sheet name="Enjeux" sheetId="3" state="visible" r:id="rId5"/>
    <sheet name="Questions guides" sheetId="4" state="visible" r:id="rId6"/>
    <sheet name="Exemple" sheetId="5" state="visible" r:id="rId7"/>
    <sheet name="Listes" sheetId="6" state="visible" r:id="rId8"/>
  </sheets>
  <definedNames>
    <definedName function="false" hidden="false" localSheetId="2" name="_xlnm.Print_Titles" vbProcedure="false">Enjeux!$9:$9</definedName>
    <definedName function="false" hidden="false" localSheetId="4" name="_xlnm.Print_Titles" vbProcedure="false">Exemple!$9:$9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<sst xmlns="http://schemas.openxmlformats.org/spreadsheetml/2006/main" count="176" uniqueCount="132">
  <si>
    <t xml:space="preserve">K-li-T · Modèle ISO 9001:2026 · Paragraphe 4.1</t>
  </si>
  <si>
    <t xml:space="preserve">Analyse de contexte : enjeux internes et externes</t>
  </si>
  <si>
    <t xml:space="preserve">Ce classeur vous aide à déterminer les enjeux internes et externes qui comptent pour votre entreprise (paragraphe 4.1), à relier chacun à une suite concrète et à garder une trace datée. Prévoyez un atelier d’une heure avec le dirigeant, la production, la qualité et une personne qui connaît bien les clients.</t>
  </si>
  <si>
    <t xml:space="preserve">Mode d’emploi</t>
  </si>
  <si>
    <t xml:space="preserve">1.  Cadrer. Dans l’onglet « Cadrage », écrivez en une ou deux phrases la finalité de l’entreprise et les résultats que son système qualité doit produire.</t>
  </si>
  <si>
    <t xml:space="preserve">2.  Lister. Avec le groupe, parcourez les familles de l’onglet « Questions guides », une après l’autre (environ deux minutes par famille), et notez toutes les idées.</t>
  </si>
  <si>
    <t xml:space="preserve">3.  Trier. Posez à chaque idée la même question : « Si cela change, nos résultats attendus changent-ils ? ». Si oui, inscrivez-la dans l’onglet « Enjeux ». Sinon, elle sort de la liste. Une PME en retient en général de huit à quinze (repère de terrain K-li-T, pas une règle de la norme).</t>
  </si>
  <si>
    <t xml:space="preserve">4.  Relier. Renseignez la colonne « Suite donnée » : risque, opportunité, objectif qualité, précision du domaine d’application (4.3) ou point de revue de direction. Un enjeu sans suite est signalé en rouge.</t>
  </si>
  <si>
    <t xml:space="preserve">5.  Tracer et surveiller. Datez le tableau, relisez-le au moins chaque année et à chaque événement marquant (nouveau client majeur, nouvelle réglementation…). La revue de direction examine les changements dans les enjeux (9.3.2 b).</t>
  </si>
  <si>
    <t xml:space="preserve">Déroulé conseillé de l’atelier (60 minutes)</t>
  </si>
  <si>
    <t xml:space="preserve">10 minutes pour cadrer · 25 minutes pour lister les enjeux externes puis internes · 15 minutes pour trier · 10 minutes pour relier chaque enjeu à une suite.</t>
  </si>
  <si>
    <t xml:space="preserve">Le compte rendu daté de cette réunion devient votre preuve de surveillance et de revue. La norme n’exige pas de document pour le paragraphe 4.1, mais elle demande de surveiller et de revoir ces informations : ce tableau est la preuve la plus simple.</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</si>
  <si>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</si>
  <si>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</si>
  <si>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</si>
  <si>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</si>
  <si>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</si>
  <si>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Cadrage : finalité, résultats attendus, participants.</t>
  </si>
  <si>
    <t xml:space="preserve">•  Enjeux : le tableau à remplir (15 lignes), avec compteurs et alerte sur les enjeux sans suite.</t>
  </si>
  <si>
    <t xml:space="preserve">•  Questions guides : les familles d’enjeux externes et internes avec une question et un exemple pour chacune.</t>
  </si>
  <si>
    <t xml:space="preserve">•  Exemple : un atelier d’usinage de trente personnes (fictif).</t>
  </si>
  <si>
    <t xml:space="preserve">•  Listes : contenu des menus déroulants, modifiable.</t>
  </si>
  <si>
    <t xml:space="preserve">Pour aller plus loin</t>
  </si>
  <si>
    <t xml:space="preserve">L’article qui accompagne ce modèle : k-li-t.com/enjeux-internes-externes-iso-9001/</t>
  </si>
  <si>
    <t xml:space="preserve">Ce modèle s’appuie sur le texte de l’EN ISO 9001:2026 (septembre 2026), reformulé avec nos propres mots. Seul le texte officiel fait foi. Les exemples sont fictifs : ils montrent le niveau de précision utile, ils ne sont pas à recopier.</t>
  </si>
  <si>
    <t xml:space="preserve">Cadrage de l’analyse</t>
  </si>
  <si>
    <t xml:space="preserve">Écrivez la finalité en une ou deux phrases : sans cette référence, tout peut sembler être un enjeu.</t>
  </si>
  <si>
    <t xml:space="preserve">Entreprise</t>
  </si>
  <si>
    <t xml:space="preserve">Finalité de l’entreprise</t>
  </si>
  <si>
    <t xml:space="preserve">Résultats attendus du système de management de la qualité</t>
  </si>
  <si>
    <t xml:space="preserve">Date de l’atelier</t>
  </si>
  <si>
    <t xml:space="preserve">Participants</t>
  </si>
  <si>
    <t xml:space="preserve">Date de la prochaine revue (au moins annuelle)</t>
  </si>
  <si>
    <t xml:space="preserve">Tableau des enjeux internes et externes</t>
  </si>
  <si>
    <t xml:space="preserve">Un enjeu retenu = si cela change, vos résultats attendus changent. Chaque enjeu doit déboucher sur une suite (colonne F).</t>
  </si>
  <si>
    <t xml:space="preserve">Enjeux inscrits</t>
  </si>
  <si>
    <t xml:space="preserve">dont externes</t>
  </si>
  <si>
    <t xml:space="preserve">dont internes</t>
  </si>
  <si>
    <t xml:space="preserve">Enjeux sans suite renseignée</t>
  </si>
  <si>
    <t xml:space="preserve">N°</t>
  </si>
  <si>
    <t xml:space="preserve">Enjeu</t>
  </si>
  <si>
    <t xml:space="preserve">Interne / Externe</t>
  </si>
  <si>
    <t xml:space="preserve">Famille (angles proposés par la norme)</t>
  </si>
  <si>
    <t xml:space="preserve">Effet sur les résultats attendus</t>
  </si>
  <si>
    <t xml:space="preserve">Suite donnée (risque, opportunité, objectif, veille…)</t>
  </si>
  <si>
    <t xml:space="preserve">Référence (ligne du tableau, document)</t>
  </si>
  <si>
    <t xml:space="preserve">Responsable</t>
  </si>
  <si>
    <t xml:space="preserve">Dernière revue</t>
  </si>
  <si>
    <t xml:space="preserve">Questions guides par famille d’enjeux</t>
  </si>
  <si>
    <t xml:space="preserve">Une famille après l’autre : deux minutes chacune suffisent.</t>
  </si>
  <si>
    <t xml:space="preserve">Enjeux externes</t>
  </si>
  <si>
    <t xml:space="preserve">Angle de la norme</t>
  </si>
  <si>
    <t xml:space="preserve">Question à se poser</t>
  </si>
  <si>
    <t xml:space="preserve">Exemple d'enjeu</t>
  </si>
  <si>
    <t xml:space="preserve">Juridique</t>
  </si>
  <si>
    <t xml:space="preserve">Quelles règles nouvelles touchent nos produits ou nos procédés ?</t>
  </si>
  <si>
    <t xml:space="preserve">Évolution d'une réglementation sur une substance utilisée en traitement de surface</t>
  </si>
  <si>
    <t xml:space="preserve">Technologique</t>
  </si>
  <si>
    <t xml:space="preserve">Qu'est-ce qui change dans nos procédés ou chez nos clients ?</t>
  </si>
  <si>
    <t xml:space="preserve">Arrivée de la fabrication additive chez un donneur d'ordre</t>
  </si>
  <si>
    <t xml:space="preserve">Concurrentiel</t>
  </si>
  <si>
    <t xml:space="preserve">Qui nous concurrence, et sur quoi ?</t>
  </si>
  <si>
    <t xml:space="preserve">Concurrents plus petits ou moins chers sur les pièces de série</t>
  </si>
  <si>
    <t xml:space="preserve">Commercial</t>
  </si>
  <si>
    <t xml:space="preserve">Comment évoluent nos marchés et nos clients ?</t>
  </si>
  <si>
    <t xml:space="preserve">Un client pèse une grande part du chiffre d'affaires</t>
  </si>
  <si>
    <t xml:space="preserve">Culturel</t>
  </si>
  <si>
    <t xml:space="preserve">Quelles habitudes ou quelles attentes évoluent ?</t>
  </si>
  <si>
    <t xml:space="preserve">Attente d'échanges plus rapides et plus transparents avec les donneurs d'ordre</t>
  </si>
  <si>
    <t xml:space="preserve">Politique</t>
  </si>
  <si>
    <t xml:space="preserve">Quels contextes politiques ou géopolitiques jouent sur nous ?</t>
  </si>
  <si>
    <t xml:space="preserve">Tensions sur certains approvisionnements de matières premières</t>
  </si>
  <si>
    <t xml:space="preserve">Social</t>
  </si>
  <si>
    <t xml:space="preserve">Que se passe-t-il sur l'emploi et les compétences ?</t>
  </si>
  <si>
    <t xml:space="preserve">Difficulté à recruter des régleurs et des opérateurs formés</t>
  </si>
  <si>
    <t xml:space="preserve">Économique</t>
  </si>
  <si>
    <t xml:space="preserve">Comment évoluent les coûts, les prix, les taux de change ?</t>
  </si>
  <si>
    <t xml:space="preserve">Hausse du coût de l'énergie et de l'acier</t>
  </si>
  <si>
    <t xml:space="preserve">Environnemental</t>
  </si>
  <si>
    <t xml:space="preserve">Quelles contraintes environnementales, climat compris ?</t>
  </si>
  <si>
    <t xml:space="preserve">Demandes de clients sur l'empreinte carbone des pièces (voir l'article sur le climat)</t>
  </si>
  <si>
    <t xml:space="preserve">Enjeux internes</t>
  </si>
  <si>
    <t xml:space="preserve">Orientation stratégique</t>
  </si>
  <si>
    <t xml:space="preserve">Où voulons-nous aller dans trois à cinq ans ?</t>
  </si>
  <si>
    <t xml:space="preserve">Choix de se diversifier vers un nouveau secteur</t>
  </si>
  <si>
    <t xml:space="preserve">Valeurs</t>
  </si>
  <si>
    <t xml:space="preserve">Quelles valeurs guident nos décisions au quotidien ?</t>
  </si>
  <si>
    <t xml:space="preserve">Attachement à la qualité du geste et à la parole donnée</t>
  </si>
  <si>
    <t xml:space="preserve">Culture</t>
  </si>
  <si>
    <t xml:space="preserve">Comment travaille-t-on réellement ensemble ?</t>
  </si>
  <si>
    <t xml:space="preserve">Culture de la réactivité, avec peu de place pour l'écrit</t>
  </si>
  <si>
    <t xml:space="preserve">Ressources</t>
  </si>
  <si>
    <t xml:space="preserve">De quels moyens dispose-t-on, et lesquels manquent ?</t>
  </si>
  <si>
    <t xml:space="preserve">Parc machines vieillissant sur un poste clé</t>
  </si>
  <si>
    <t xml:space="preserve">Connaissances</t>
  </si>
  <si>
    <t xml:space="preserve">Qui sait faire quoi, et que se passe-t-il s'il part ?</t>
  </si>
  <si>
    <t xml:space="preserve">Réglage délicat maîtrisé par une seule personne</t>
  </si>
  <si>
    <t xml:space="preserve">Performance</t>
  </si>
  <si>
    <t xml:space="preserve">Que disent nos résultats ?</t>
  </si>
  <si>
    <t xml:space="preserve">Taux de livraison à l'heure en baisse depuis deux ans</t>
  </si>
  <si>
    <t xml:space="preserve">Tableau des enjeux internes et externes (exemple fictif)</t>
  </si>
  <si>
    <t xml:space="preserve">Finalité retenue : livrer des pièces conformes dans les délais à des donneurs d’ordre exigeants, rester certifié, fidéliser ses clients. Atelier d’usinage de trente personnes.</t>
  </si>
  <si>
    <t xml:space="preserve">Un donneur d'ordre représente une grande part de l'activité</t>
  </si>
  <si>
    <t xml:space="preserve">Externe</t>
  </si>
  <si>
    <t xml:space="preserve">Risque sur la continuité si ses volumes baissent</t>
  </si>
  <si>
    <t xml:space="preserve">Risque inscrit au tableau, objectif de diversification</t>
  </si>
  <si>
    <t xml:space="preserve">Tableau des risques</t>
  </si>
  <si>
    <t xml:space="preserve">Dirigeant</t>
  </si>
  <si>
    <t xml:space="preserve">Hausse du coût de l'énergie</t>
  </si>
  <si>
    <t xml:space="preserve">Pression sur les marges et sur les prix proposés</t>
  </si>
  <si>
    <t xml:space="preserve">Suivi des consommations, point en revue de direction</t>
  </si>
  <si>
    <t xml:space="preserve">Revue de direction</t>
  </si>
  <si>
    <t xml:space="preserve">Difficulté à recruter des régleurs</t>
  </si>
  <si>
    <t xml:space="preserve">Capacité de production limitée</t>
  </si>
  <si>
    <t xml:space="preserve">Plan de formation interne, binômes</t>
  </si>
  <si>
    <t xml:space="preserve">Plan de formation</t>
  </si>
  <si>
    <t xml:space="preserve">Responsable RH</t>
  </si>
  <si>
    <t xml:space="preserve">Réglage critique détenu par une seule personne</t>
  </si>
  <si>
    <t xml:space="preserve">Interne</t>
  </si>
  <si>
    <t xml:space="preserve">Risque d'arrêt en cas d'absence ou de départ</t>
  </si>
  <si>
    <t xml:space="preserve">Fiche de réglage, formation d'un suppléant</t>
  </si>
  <si>
    <t xml:space="preserve">Fiche de réglage</t>
  </si>
  <si>
    <t xml:space="preserve">Responsable qualité</t>
  </si>
  <si>
    <t xml:space="preserve">Demandes clients sur l'empreinte carbone</t>
  </si>
  <si>
    <t xml:space="preserve">Possible exigence future dans les cahiers des charges</t>
  </si>
  <si>
    <t xml:space="preserve">Point de veille, réponse type préparée</t>
  </si>
  <si>
    <t xml:space="preserve">Veille</t>
  </si>
  <si>
    <t xml:space="preserve">Responsable commercial</t>
  </si>
  <si>
    <t xml:space="preserve">K-li-T · Listes déroulantes (modifiables)</t>
  </si>
  <si>
    <t xml:space="preserve">Ces listes alimentent les menus déroulants des autres onglets. Vous pouvez en modifier le contenu.</t>
  </si>
  <si>
    <t xml:space="preserve">Familles</t>
  </si>
  <si>
    <t xml:space="preserve">Autre</t>
  </si>
</sst>
</file>

<file path=xl/styles.xml><?xml version="1.0" encoding="utf-8"?>
<styleSheet xmlns="http://schemas.openxmlformats.org/spreadsheetml/2006/main">
  <numFmts count="3">
    <numFmt numFmtId="164" formatCode="General"/>
    <numFmt numFmtId="165" formatCode="dd/mm/yyyy"/>
    <numFmt numFmtId="166" formatCode="General"/>
  </numFmts>
  <fonts count="12">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s>
  <fills count="7">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
      <patternFill patternType="solid">
        <fgColor rgb="FF1D9E75"/>
        <bgColor rgb="FF008080"/>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5" fontId="6" fillId="3" borderId="2" xfId="0" applyFont="true" applyBorder="true" applyAlignment="true" applyProtection="false">
      <alignment horizontal="left" vertical="top" textRotation="0" wrapText="false" indent="0" shrinkToFit="false"/>
      <protection locked="true" hidden="false"/>
    </xf>
    <xf numFmtId="166" fontId="10" fillId="4" borderId="2" xfId="0" applyFont="true" applyBorder="true" applyAlignment="true" applyProtection="false">
      <alignment horizontal="center" vertical="top" textRotation="0" wrapText="tru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5" fontId="6" fillId="3" borderId="2" xfId="0" applyFont="true" applyBorder="true" applyAlignment="true" applyProtection="false">
      <alignment horizontal="center" vertical="top" textRotation="0" wrapText="true" indent="0" shrinkToFit="false"/>
      <protection locked="true" hidden="false"/>
    </xf>
    <xf numFmtId="164" fontId="4" fillId="6" borderId="2" xfId="0" applyFont="true" applyBorder="true" applyAlignment="true" applyProtection="false">
      <alignment horizontal="left"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color rgb="FF1A1816"/>
      </font>
      <fill>
        <patternFill>
          <bgColor rgb="FFFBE6D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FAF7"/>
      <rgbColor rgb="FFDCF1E9"/>
      <rgbColor rgb="FF660066"/>
      <rgbColor rgb="FFFF8080"/>
      <rgbColor rgb="FF0066CC"/>
      <rgbColor rgb="FFE6E0D6"/>
      <rgbColor rgb="FF000080"/>
      <rgbColor rgb="FFFF00FF"/>
      <rgbColor rgb="FFFFFF00"/>
      <rgbColor rgb="FF00FFFF"/>
      <rgbColor rgb="FF800080"/>
      <rgbColor rgb="FF800000"/>
      <rgbColor rgb="FF008080"/>
      <rgbColor rgb="FF0000FF"/>
      <rgbColor rgb="FF00CCFF"/>
      <rgbColor rgb="FFCCFFFF"/>
      <rgbColor rgb="FFCCFFCC"/>
      <rgbColor rgb="FFFBE6DF"/>
      <rgbColor rgb="FF99CCFF"/>
      <rgbColor rgb="FFFF99CC"/>
      <rgbColor rgb="FFCC99FF"/>
      <rgbColor rgb="FFFFCC99"/>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43.5" hidden="false" customHeight="true" outlineLevel="0" collapsed="false">
      <c r="B5" s="4" t="s">
        <v>2</v>
      </c>
    </row>
    <row r="7" customFormat="false" ht="19.5" hidden="false" customHeight="true" outlineLevel="0" collapsed="false">
      <c r="B7" s="5" t="s">
        <v>3</v>
      </c>
    </row>
    <row r="8" customFormat="false" ht="30" hidden="false" customHeight="true" outlineLevel="0" collapsed="false">
      <c r="B8" s="4" t="s">
        <v>4</v>
      </c>
    </row>
    <row r="9" customFormat="false" ht="30" hidden="false" customHeight="true" outlineLevel="0" collapsed="false">
      <c r="B9" s="4" t="s">
        <v>5</v>
      </c>
    </row>
    <row r="10" customFormat="false" ht="43.5"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4" customFormat="false" ht="19.5" hidden="false" customHeight="true" outlineLevel="0" collapsed="false">
      <c r="B14" s="5" t="s">
        <v>9</v>
      </c>
    </row>
    <row r="15" customFormat="false" ht="30" hidden="false" customHeight="true" outlineLevel="0" collapsed="false">
      <c r="B15" s="4" t="s">
        <v>10</v>
      </c>
    </row>
    <row r="16" customFormat="false" ht="30" hidden="false" customHeight="true" outlineLevel="0" collapsed="false">
      <c r="B16" s="4" t="s">
        <v>11</v>
      </c>
    </row>
    <row r="18" customFormat="false" ht="19.5" hidden="false" customHeight="true" outlineLevel="0" collapsed="false">
      <c r="B18" s="5" t="s">
        <v>12</v>
      </c>
    </row>
    <row r="19" customFormat="false" ht="18" hidden="false" customHeight="true" outlineLevel="0" collapsed="false">
      <c r="B19" s="6" t="s">
        <v>13</v>
      </c>
    </row>
    <row r="20" customFormat="false" ht="18" hidden="false" customHeight="true" outlineLevel="0" collapsed="false">
      <c r="B20" s="7" t="s">
        <v>14</v>
      </c>
    </row>
    <row r="21" customFormat="false" ht="18" hidden="false" customHeight="true" outlineLevel="0" collapsed="false">
      <c r="B21" s="8" t="s">
        <v>15</v>
      </c>
    </row>
    <row r="23" customFormat="false" ht="19.5" hidden="false" customHeight="true" outlineLevel="0" collapsed="false">
      <c r="B23" s="5" t="s">
        <v>16</v>
      </c>
    </row>
    <row r="24" customFormat="false" ht="16.5" hidden="false" customHeight="true" outlineLevel="0" collapsed="false">
      <c r="B24" s="4" t="s">
        <v>17</v>
      </c>
    </row>
    <row r="25" customFormat="false" ht="16.5" hidden="false" customHeight="true" outlineLevel="0" collapsed="false">
      <c r="B25" s="4" t="s">
        <v>18</v>
      </c>
    </row>
    <row r="26" customFormat="false" ht="16.5" hidden="false" customHeight="true" outlineLevel="0" collapsed="false">
      <c r="B26" s="4" t="s">
        <v>19</v>
      </c>
    </row>
    <row r="27" customFormat="false" ht="16.5" hidden="false" customHeight="true" outlineLevel="0" collapsed="false">
      <c r="B27" s="4" t="s">
        <v>20</v>
      </c>
    </row>
    <row r="28" customFormat="false" ht="16.5" hidden="false" customHeight="true" outlineLevel="0" collapsed="false">
      <c r="B28" s="4" t="s">
        <v>21</v>
      </c>
    </row>
    <row r="30" customFormat="false" ht="19.5" hidden="false" customHeight="true" outlineLevel="0" collapsed="false">
      <c r="B30" s="5" t="s">
        <v>22</v>
      </c>
    </row>
    <row r="31" customFormat="false" ht="16.5" hidden="false" customHeight="true" outlineLevel="0" collapsed="false">
      <c r="B31" s="4" t="s">
        <v>23</v>
      </c>
    </row>
    <row r="33" customFormat="false" ht="30" hidden="false" customHeight="true" outlineLevel="0" collapsed="false">
      <c r="B33" s="9" t="s">
        <v>24</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B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92"/>
  </cols>
  <sheetData>
    <row r="1" customFormat="false" ht="21.75" hidden="false" customHeight="true" outlineLevel="0" collapsed="false">
      <c r="A1" s="1" t="s">
        <v>0</v>
      </c>
      <c r="B1" s="2"/>
    </row>
    <row r="3" customFormat="false" ht="25.5" hidden="false" customHeight="true" outlineLevel="0" collapsed="false">
      <c r="A3" s="3" t="s">
        <v>25</v>
      </c>
    </row>
    <row r="4" customFormat="false" ht="15" hidden="false" customHeight="false" outlineLevel="0" collapsed="false">
      <c r="A4" s="10" t="s">
        <v>26</v>
      </c>
    </row>
    <row r="6" customFormat="false" ht="21.75" hidden="false" customHeight="true" outlineLevel="0" collapsed="false">
      <c r="A6" s="11" t="s">
        <v>27</v>
      </c>
      <c r="B6" s="12"/>
    </row>
    <row r="7" customFormat="false" ht="43.5" hidden="false" customHeight="true" outlineLevel="0" collapsed="false">
      <c r="A7" s="11" t="s">
        <v>28</v>
      </c>
      <c r="B7" s="12"/>
    </row>
    <row r="8" customFormat="false" ht="43.5" hidden="false" customHeight="true" outlineLevel="0" collapsed="false">
      <c r="A8" s="11" t="s">
        <v>29</v>
      </c>
      <c r="B8" s="12"/>
    </row>
    <row r="9" customFormat="false" ht="21.75" hidden="false" customHeight="true" outlineLevel="0" collapsed="false">
      <c r="A9" s="11" t="s">
        <v>30</v>
      </c>
      <c r="B9" s="13"/>
    </row>
    <row r="10" customFormat="false" ht="43.5" hidden="false" customHeight="true" outlineLevel="0" collapsed="false">
      <c r="A10" s="11" t="s">
        <v>31</v>
      </c>
      <c r="B10" s="12"/>
    </row>
    <row r="11" customFormat="false" ht="21.75" hidden="false" customHeight="true" outlineLevel="0" collapsed="false">
      <c r="A11" s="11" t="s">
        <v>32</v>
      </c>
      <c r="B11" s="13"/>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I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3" min="3" style="0" width="13"/>
    <col collapsed="false" customWidth="true" hidden="false" outlineLevel="0" max="4" min="4" style="0" width="25"/>
    <col collapsed="false" customWidth="true" hidden="false" outlineLevel="0" max="5" min="5" style="0" width="36"/>
    <col collapsed="false" customWidth="true" hidden="false" outlineLevel="0" max="6" min="6" style="0" width="38"/>
    <col collapsed="false" customWidth="true" hidden="false" outlineLevel="0" max="7" min="7" style="0" width="20"/>
    <col collapsed="false" customWidth="true" hidden="false" outlineLevel="0" max="8" min="8" style="0" width="16"/>
    <col collapsed="false" customWidth="true" hidden="false" outlineLevel="0" max="9" min="9" style="0" width="13"/>
  </cols>
  <sheetData>
    <row r="1" customFormat="false" ht="21.75" hidden="false" customHeight="true" outlineLevel="0" collapsed="false">
      <c r="A1" s="1" t="s">
        <v>0</v>
      </c>
      <c r="B1" s="2"/>
      <c r="C1" s="2"/>
      <c r="D1" s="2"/>
      <c r="E1" s="2"/>
      <c r="F1" s="2"/>
      <c r="G1" s="2"/>
      <c r="H1" s="2"/>
      <c r="I1" s="2"/>
    </row>
    <row r="2" customFormat="false" ht="25.5" hidden="false" customHeight="true" outlineLevel="0" collapsed="false">
      <c r="A2" s="3" t="s">
        <v>33</v>
      </c>
    </row>
    <row r="3" customFormat="false" ht="15" hidden="false" customHeight="false" outlineLevel="0" collapsed="false">
      <c r="A3" s="10" t="s">
        <v>34</v>
      </c>
    </row>
    <row r="4" customFormat="false" ht="18" hidden="false" customHeight="true" outlineLevel="0" collapsed="false">
      <c r="B4" s="11" t="s">
        <v>35</v>
      </c>
      <c r="C4" s="14" t="n">
        <f aca="false">COUNTA(B10:B24)</f>
        <v>0</v>
      </c>
    </row>
    <row r="5" customFormat="false" ht="18" hidden="false" customHeight="true" outlineLevel="0" collapsed="false">
      <c r="B5" s="11" t="s">
        <v>36</v>
      </c>
      <c r="C5" s="14" t="n">
        <f aca="false">COUNTIF(C10:C24,"Externe")</f>
        <v>0</v>
      </c>
    </row>
    <row r="6" customFormat="false" ht="18" hidden="false" customHeight="true" outlineLevel="0" collapsed="false">
      <c r="B6" s="11" t="s">
        <v>37</v>
      </c>
      <c r="C6" s="14" t="n">
        <f aca="false">COUNTIF(C10:C24,"Interne")</f>
        <v>0</v>
      </c>
    </row>
    <row r="7" customFormat="false" ht="18" hidden="false" customHeight="true" outlineLevel="0" collapsed="false">
      <c r="B7" s="11" t="s">
        <v>38</v>
      </c>
      <c r="C7" s="14" t="n">
        <f aca="false">SUMPRODUCT((B10:B24&lt;&gt;"")*(F10:F24=""))</f>
        <v>0</v>
      </c>
    </row>
    <row r="9" customFormat="false" ht="33.75" hidden="false" customHeight="true" outlineLevel="0" collapsed="false">
      <c r="A9" s="15" t="s">
        <v>39</v>
      </c>
      <c r="B9" s="15" t="s">
        <v>40</v>
      </c>
      <c r="C9" s="15" t="s">
        <v>41</v>
      </c>
      <c r="D9" s="15" t="s">
        <v>42</v>
      </c>
      <c r="E9" s="15" t="s">
        <v>43</v>
      </c>
      <c r="F9" s="15" t="s">
        <v>44</v>
      </c>
      <c r="G9" s="15" t="s">
        <v>45</v>
      </c>
      <c r="H9" s="15" t="s">
        <v>46</v>
      </c>
      <c r="I9" s="15" t="s">
        <v>47</v>
      </c>
    </row>
    <row r="10" customFormat="false" ht="30" hidden="false" customHeight="true" outlineLevel="0" collapsed="false">
      <c r="A10" s="16" t="n">
        <v>1</v>
      </c>
      <c r="B10" s="12"/>
      <c r="C10" s="17"/>
      <c r="D10" s="12"/>
      <c r="E10" s="12"/>
      <c r="F10" s="12"/>
      <c r="G10" s="12"/>
      <c r="H10" s="12"/>
      <c r="I10" s="18"/>
    </row>
    <row r="11" customFormat="false" ht="30" hidden="false" customHeight="true" outlineLevel="0" collapsed="false">
      <c r="A11" s="16" t="n">
        <v>2</v>
      </c>
      <c r="B11" s="12"/>
      <c r="C11" s="17"/>
      <c r="D11" s="12"/>
      <c r="E11" s="12"/>
      <c r="F11" s="12"/>
      <c r="G11" s="12"/>
      <c r="H11" s="12"/>
      <c r="I11" s="18"/>
    </row>
    <row r="12" customFormat="false" ht="30" hidden="false" customHeight="true" outlineLevel="0" collapsed="false">
      <c r="A12" s="16" t="n">
        <v>3</v>
      </c>
      <c r="B12" s="12"/>
      <c r="C12" s="17"/>
      <c r="D12" s="12"/>
      <c r="E12" s="12"/>
      <c r="F12" s="12"/>
      <c r="G12" s="12"/>
      <c r="H12" s="12"/>
      <c r="I12" s="18"/>
    </row>
    <row r="13" customFormat="false" ht="30" hidden="false" customHeight="true" outlineLevel="0" collapsed="false">
      <c r="A13" s="16" t="n">
        <v>4</v>
      </c>
      <c r="B13" s="12"/>
      <c r="C13" s="17"/>
      <c r="D13" s="12"/>
      <c r="E13" s="12"/>
      <c r="F13" s="12"/>
      <c r="G13" s="12"/>
      <c r="H13" s="12"/>
      <c r="I13" s="18"/>
    </row>
    <row r="14" customFormat="false" ht="30" hidden="false" customHeight="true" outlineLevel="0" collapsed="false">
      <c r="A14" s="16" t="n">
        <v>5</v>
      </c>
      <c r="B14" s="12"/>
      <c r="C14" s="17"/>
      <c r="D14" s="12"/>
      <c r="E14" s="12"/>
      <c r="F14" s="12"/>
      <c r="G14" s="12"/>
      <c r="H14" s="12"/>
      <c r="I14" s="18"/>
    </row>
    <row r="15" customFormat="false" ht="30" hidden="false" customHeight="true" outlineLevel="0" collapsed="false">
      <c r="A15" s="16" t="n">
        <v>6</v>
      </c>
      <c r="B15" s="12"/>
      <c r="C15" s="17"/>
      <c r="D15" s="12"/>
      <c r="E15" s="12"/>
      <c r="F15" s="12"/>
      <c r="G15" s="12"/>
      <c r="H15" s="12"/>
      <c r="I15" s="18"/>
    </row>
    <row r="16" customFormat="false" ht="30" hidden="false" customHeight="true" outlineLevel="0" collapsed="false">
      <c r="A16" s="16" t="n">
        <v>7</v>
      </c>
      <c r="B16" s="12"/>
      <c r="C16" s="17"/>
      <c r="D16" s="12"/>
      <c r="E16" s="12"/>
      <c r="F16" s="12"/>
      <c r="G16" s="12"/>
      <c r="H16" s="12"/>
      <c r="I16" s="18"/>
    </row>
    <row r="17" customFormat="false" ht="30" hidden="false" customHeight="true" outlineLevel="0" collapsed="false">
      <c r="A17" s="16" t="n">
        <v>8</v>
      </c>
      <c r="B17" s="12"/>
      <c r="C17" s="17"/>
      <c r="D17" s="12"/>
      <c r="E17" s="12"/>
      <c r="F17" s="12"/>
      <c r="G17" s="12"/>
      <c r="H17" s="12"/>
      <c r="I17" s="18"/>
    </row>
    <row r="18" customFormat="false" ht="30" hidden="false" customHeight="true" outlineLevel="0" collapsed="false">
      <c r="A18" s="16" t="n">
        <v>9</v>
      </c>
      <c r="B18" s="12"/>
      <c r="C18" s="17"/>
      <c r="D18" s="12"/>
      <c r="E18" s="12"/>
      <c r="F18" s="12"/>
      <c r="G18" s="12"/>
      <c r="H18" s="12"/>
      <c r="I18" s="18"/>
    </row>
    <row r="19" customFormat="false" ht="30" hidden="false" customHeight="true" outlineLevel="0" collapsed="false">
      <c r="A19" s="16" t="n">
        <v>10</v>
      </c>
      <c r="B19" s="12"/>
      <c r="C19" s="17"/>
      <c r="D19" s="12"/>
      <c r="E19" s="12"/>
      <c r="F19" s="12"/>
      <c r="G19" s="12"/>
      <c r="H19" s="12"/>
      <c r="I19" s="18"/>
    </row>
    <row r="20" customFormat="false" ht="30" hidden="false" customHeight="true" outlineLevel="0" collapsed="false">
      <c r="A20" s="16" t="n">
        <v>11</v>
      </c>
      <c r="B20" s="12"/>
      <c r="C20" s="17"/>
      <c r="D20" s="12"/>
      <c r="E20" s="12"/>
      <c r="F20" s="12"/>
      <c r="G20" s="12"/>
      <c r="H20" s="12"/>
      <c r="I20" s="18"/>
    </row>
    <row r="21" customFormat="false" ht="30" hidden="false" customHeight="true" outlineLevel="0" collapsed="false">
      <c r="A21" s="16" t="n">
        <v>12</v>
      </c>
      <c r="B21" s="12"/>
      <c r="C21" s="17"/>
      <c r="D21" s="12"/>
      <c r="E21" s="12"/>
      <c r="F21" s="12"/>
      <c r="G21" s="12"/>
      <c r="H21" s="12"/>
      <c r="I21" s="18"/>
    </row>
    <row r="22" customFormat="false" ht="30" hidden="false" customHeight="true" outlineLevel="0" collapsed="false">
      <c r="A22" s="16" t="n">
        <v>13</v>
      </c>
      <c r="B22" s="12"/>
      <c r="C22" s="17"/>
      <c r="D22" s="12"/>
      <c r="E22" s="12"/>
      <c r="F22" s="12"/>
      <c r="G22" s="12"/>
      <c r="H22" s="12"/>
      <c r="I22" s="18"/>
    </row>
    <row r="23" customFormat="false" ht="30" hidden="false" customHeight="true" outlineLevel="0" collapsed="false">
      <c r="A23" s="16" t="n">
        <v>14</v>
      </c>
      <c r="B23" s="12"/>
      <c r="C23" s="17"/>
      <c r="D23" s="12"/>
      <c r="E23" s="12"/>
      <c r="F23" s="12"/>
      <c r="G23" s="12"/>
      <c r="H23" s="12"/>
      <c r="I23" s="18"/>
    </row>
    <row r="24" customFormat="false" ht="30" hidden="false" customHeight="true" outlineLevel="0" collapsed="false">
      <c r="A24" s="16" t="n">
        <v>15</v>
      </c>
      <c r="B24" s="12"/>
      <c r="C24" s="17"/>
      <c r="D24" s="12"/>
      <c r="E24" s="12"/>
      <c r="F24" s="12"/>
      <c r="G24" s="12"/>
      <c r="H24" s="12"/>
      <c r="I24" s="18"/>
    </row>
  </sheetData>
  <conditionalFormatting sqref="F10:F24">
    <cfRule type="expression" priority="2" aboveAverage="0" equalAverage="0" bottom="0" percent="0" rank="0" text="" dxfId="0">
      <formula>AND($B10&lt;&gt;"",$F10="")</formula>
    </cfRule>
  </conditionalFormatting>
  <dataValidations count="2">
    <dataValidation allowBlank="true" errorStyle="stop" operator="between" showDropDown="false" showErrorMessage="false" showInputMessage="false" sqref="C10:C24" type="list">
      <formula1>"Interne,Externe"</formula1>
      <formula2>0</formula2>
    </dataValidation>
    <dataValidation allowBlank="true" errorStyle="stop" operator="between" showDropDown="false" showErrorMessage="false" showInputMessage="false" sqref="D10:D24" type="list">
      <formula1>Listes!$A$4:$A$19</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D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52"/>
    <col collapsed="false" customWidth="true" hidden="false" outlineLevel="0" max="3" min="3" style="0" width="60"/>
  </cols>
  <sheetData>
    <row r="1" customFormat="false" ht="21.75" hidden="false" customHeight="true" outlineLevel="0" collapsed="false">
      <c r="A1" s="1" t="s">
        <v>0</v>
      </c>
      <c r="B1" s="2"/>
      <c r="C1" s="2"/>
      <c r="D1" s="2"/>
    </row>
    <row r="2" customFormat="false" ht="25.5" hidden="false" customHeight="true" outlineLevel="0" collapsed="false">
      <c r="A2" s="3" t="s">
        <v>48</v>
      </c>
    </row>
    <row r="3" customFormat="false" ht="15" hidden="false" customHeight="false" outlineLevel="0" collapsed="false">
      <c r="A3" s="10" t="s">
        <v>49</v>
      </c>
    </row>
    <row r="5" customFormat="false" ht="15" hidden="false" customHeight="false" outlineLevel="0" collapsed="false">
      <c r="A5" s="19" t="s">
        <v>50</v>
      </c>
      <c r="B5" s="19"/>
      <c r="C5" s="19"/>
    </row>
    <row r="6" customFormat="false" ht="15" hidden="false" customHeight="false" outlineLevel="0" collapsed="false">
      <c r="A6" s="15" t="s">
        <v>51</v>
      </c>
      <c r="B6" s="15" t="s">
        <v>52</v>
      </c>
      <c r="C6" s="15" t="s">
        <v>53</v>
      </c>
    </row>
    <row r="7" customFormat="false" ht="30.75" hidden="false" customHeight="true" outlineLevel="0" collapsed="false">
      <c r="A7" s="11" t="s">
        <v>54</v>
      </c>
      <c r="B7" s="12" t="s">
        <v>55</v>
      </c>
      <c r="C7" s="12" t="s">
        <v>56</v>
      </c>
    </row>
    <row r="8" customFormat="false" ht="30.75" hidden="false" customHeight="true" outlineLevel="0" collapsed="false">
      <c r="A8" s="11" t="s">
        <v>57</v>
      </c>
      <c r="B8" s="12" t="s">
        <v>58</v>
      </c>
      <c r="C8" s="12" t="s">
        <v>59</v>
      </c>
    </row>
    <row r="9" customFormat="false" ht="18" hidden="false" customHeight="true" outlineLevel="0" collapsed="false">
      <c r="A9" s="11" t="s">
        <v>60</v>
      </c>
      <c r="B9" s="12" t="s">
        <v>61</v>
      </c>
      <c r="C9" s="12" t="s">
        <v>62</v>
      </c>
    </row>
    <row r="10" customFormat="false" ht="18" hidden="false" customHeight="true" outlineLevel="0" collapsed="false">
      <c r="A10" s="11" t="s">
        <v>63</v>
      </c>
      <c r="B10" s="12" t="s">
        <v>64</v>
      </c>
      <c r="C10" s="12" t="s">
        <v>65</v>
      </c>
    </row>
    <row r="11" customFormat="false" ht="30.75" hidden="false" customHeight="true" outlineLevel="0" collapsed="false">
      <c r="A11" s="11" t="s">
        <v>66</v>
      </c>
      <c r="B11" s="12" t="s">
        <v>67</v>
      </c>
      <c r="C11" s="12" t="s">
        <v>68</v>
      </c>
    </row>
    <row r="12" customFormat="false" ht="30.75" hidden="false" customHeight="true" outlineLevel="0" collapsed="false">
      <c r="A12" s="11" t="s">
        <v>69</v>
      </c>
      <c r="B12" s="12" t="s">
        <v>70</v>
      </c>
      <c r="C12" s="12" t="s">
        <v>71</v>
      </c>
    </row>
    <row r="13" customFormat="false" ht="18" hidden="false" customHeight="true" outlineLevel="0" collapsed="false">
      <c r="A13" s="11" t="s">
        <v>72</v>
      </c>
      <c r="B13" s="12" t="s">
        <v>73</v>
      </c>
      <c r="C13" s="12" t="s">
        <v>74</v>
      </c>
    </row>
    <row r="14" customFormat="false" ht="18" hidden="false" customHeight="true" outlineLevel="0" collapsed="false">
      <c r="A14" s="11" t="s">
        <v>75</v>
      </c>
      <c r="B14" s="12" t="s">
        <v>76</v>
      </c>
      <c r="C14" s="12" t="s">
        <v>77</v>
      </c>
    </row>
    <row r="15" customFormat="false" ht="30.75" hidden="false" customHeight="true" outlineLevel="0" collapsed="false">
      <c r="A15" s="11" t="s">
        <v>78</v>
      </c>
      <c r="B15" s="12" t="s">
        <v>79</v>
      </c>
      <c r="C15" s="12" t="s">
        <v>80</v>
      </c>
    </row>
    <row r="17" customFormat="false" ht="15" hidden="false" customHeight="false" outlineLevel="0" collapsed="false">
      <c r="A17" s="19" t="s">
        <v>81</v>
      </c>
      <c r="B17" s="19"/>
      <c r="C17" s="19"/>
    </row>
    <row r="18" customFormat="false" ht="15" hidden="false" customHeight="false" outlineLevel="0" collapsed="false">
      <c r="A18" s="15" t="s">
        <v>51</v>
      </c>
      <c r="B18" s="15" t="s">
        <v>52</v>
      </c>
      <c r="C18" s="15" t="s">
        <v>53</v>
      </c>
    </row>
    <row r="19" customFormat="false" ht="18" hidden="false" customHeight="true" outlineLevel="0" collapsed="false">
      <c r="A19" s="11" t="s">
        <v>82</v>
      </c>
      <c r="B19" s="12" t="s">
        <v>83</v>
      </c>
      <c r="C19" s="12" t="s">
        <v>84</v>
      </c>
    </row>
    <row r="20" customFormat="false" ht="18" hidden="false" customHeight="true" outlineLevel="0" collapsed="false">
      <c r="A20" s="11" t="s">
        <v>85</v>
      </c>
      <c r="B20" s="12" t="s">
        <v>86</v>
      </c>
      <c r="C20" s="12" t="s">
        <v>87</v>
      </c>
    </row>
    <row r="21" customFormat="false" ht="18" hidden="false" customHeight="true" outlineLevel="0" collapsed="false">
      <c r="A21" s="11" t="s">
        <v>88</v>
      </c>
      <c r="B21" s="12" t="s">
        <v>89</v>
      </c>
      <c r="C21" s="12" t="s">
        <v>90</v>
      </c>
    </row>
    <row r="22" customFormat="false" ht="18" hidden="false" customHeight="true" outlineLevel="0" collapsed="false">
      <c r="A22" s="11" t="s">
        <v>91</v>
      </c>
      <c r="B22" s="12" t="s">
        <v>92</v>
      </c>
      <c r="C22" s="12" t="s">
        <v>93</v>
      </c>
    </row>
    <row r="23" customFormat="false" ht="18" hidden="false" customHeight="true" outlineLevel="0" collapsed="false">
      <c r="A23" s="11" t="s">
        <v>94</v>
      </c>
      <c r="B23" s="12" t="s">
        <v>95</v>
      </c>
      <c r="C23" s="12" t="s">
        <v>96</v>
      </c>
    </row>
    <row r="24" customFormat="false" ht="18" hidden="false" customHeight="true" outlineLevel="0" collapsed="false">
      <c r="A24" s="11" t="s">
        <v>97</v>
      </c>
      <c r="B24" s="12" t="s">
        <v>98</v>
      </c>
      <c r="C24" s="12" t="s">
        <v>99</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I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3" min="3" style="0" width="13"/>
    <col collapsed="false" customWidth="true" hidden="false" outlineLevel="0" max="4" min="4" style="0" width="25"/>
    <col collapsed="false" customWidth="true" hidden="false" outlineLevel="0" max="5" min="5" style="0" width="36"/>
    <col collapsed="false" customWidth="true" hidden="false" outlineLevel="0" max="6" min="6" style="0" width="38"/>
    <col collapsed="false" customWidth="true" hidden="false" outlineLevel="0" max="7" min="7" style="0" width="20"/>
    <col collapsed="false" customWidth="true" hidden="false" outlineLevel="0" max="8" min="8" style="0" width="16"/>
    <col collapsed="false" customWidth="true" hidden="false" outlineLevel="0" max="9" min="9" style="0" width="13"/>
  </cols>
  <sheetData>
    <row r="1" customFormat="false" ht="21.75" hidden="false" customHeight="true" outlineLevel="0" collapsed="false">
      <c r="A1" s="1" t="s">
        <v>0</v>
      </c>
      <c r="B1" s="2"/>
      <c r="C1" s="2"/>
      <c r="D1" s="2"/>
      <c r="E1" s="2"/>
      <c r="F1" s="2"/>
      <c r="G1" s="2"/>
      <c r="H1" s="2"/>
      <c r="I1" s="2"/>
    </row>
    <row r="2" customFormat="false" ht="25.5" hidden="false" customHeight="true" outlineLevel="0" collapsed="false">
      <c r="A2" s="3" t="s">
        <v>100</v>
      </c>
    </row>
    <row r="3" customFormat="false" ht="15" hidden="false" customHeight="false" outlineLevel="0" collapsed="false">
      <c r="A3" s="10" t="s">
        <v>101</v>
      </c>
    </row>
    <row r="4" customFormat="false" ht="18" hidden="false" customHeight="true" outlineLevel="0" collapsed="false">
      <c r="B4" s="11" t="s">
        <v>35</v>
      </c>
      <c r="C4" s="14" t="n">
        <f aca="false">COUNTA(B10:B24)</f>
        <v>5</v>
      </c>
    </row>
    <row r="5" customFormat="false" ht="18" hidden="false" customHeight="true" outlineLevel="0" collapsed="false">
      <c r="B5" s="11" t="s">
        <v>36</v>
      </c>
      <c r="C5" s="14" t="n">
        <f aca="false">COUNTIF(C10:C24,"Externe")</f>
        <v>4</v>
      </c>
    </row>
    <row r="6" customFormat="false" ht="18" hidden="false" customHeight="true" outlineLevel="0" collapsed="false">
      <c r="B6" s="11" t="s">
        <v>37</v>
      </c>
      <c r="C6" s="14" t="n">
        <f aca="false">COUNTIF(C10:C24,"Interne")</f>
        <v>1</v>
      </c>
    </row>
    <row r="7" customFormat="false" ht="18" hidden="false" customHeight="true" outlineLevel="0" collapsed="false">
      <c r="B7" s="11" t="s">
        <v>38</v>
      </c>
      <c r="C7" s="14" t="n">
        <f aca="false">SUMPRODUCT((B10:B24&lt;&gt;"")*(F10:F24=""))</f>
        <v>0</v>
      </c>
    </row>
    <row r="9" customFormat="false" ht="33.75" hidden="false" customHeight="true" outlineLevel="0" collapsed="false">
      <c r="A9" s="15" t="s">
        <v>39</v>
      </c>
      <c r="B9" s="15" t="s">
        <v>40</v>
      </c>
      <c r="C9" s="15" t="s">
        <v>41</v>
      </c>
      <c r="D9" s="15" t="s">
        <v>42</v>
      </c>
      <c r="E9" s="15" t="s">
        <v>43</v>
      </c>
      <c r="F9" s="15" t="s">
        <v>44</v>
      </c>
      <c r="G9" s="15" t="s">
        <v>45</v>
      </c>
      <c r="H9" s="15" t="s">
        <v>46</v>
      </c>
      <c r="I9" s="15" t="s">
        <v>47</v>
      </c>
    </row>
    <row r="10" customFormat="false" ht="30.75" hidden="false" customHeight="true" outlineLevel="0" collapsed="false">
      <c r="A10" s="16" t="n">
        <v>1</v>
      </c>
      <c r="B10" s="12" t="s">
        <v>102</v>
      </c>
      <c r="C10" s="17" t="s">
        <v>103</v>
      </c>
      <c r="D10" s="12" t="s">
        <v>63</v>
      </c>
      <c r="E10" s="12" t="s">
        <v>104</v>
      </c>
      <c r="F10" s="12" t="s">
        <v>105</v>
      </c>
      <c r="G10" s="12" t="s">
        <v>106</v>
      </c>
      <c r="H10" s="12" t="s">
        <v>107</v>
      </c>
      <c r="I10" s="18" t="n">
        <v>46341</v>
      </c>
    </row>
    <row r="11" customFormat="false" ht="30.75" hidden="false" customHeight="true" outlineLevel="0" collapsed="false">
      <c r="A11" s="16" t="n">
        <v>2</v>
      </c>
      <c r="B11" s="12" t="s">
        <v>108</v>
      </c>
      <c r="C11" s="17" t="s">
        <v>103</v>
      </c>
      <c r="D11" s="12" t="s">
        <v>75</v>
      </c>
      <c r="E11" s="12" t="s">
        <v>109</v>
      </c>
      <c r="F11" s="12" t="s">
        <v>110</v>
      </c>
      <c r="G11" s="12" t="s">
        <v>111</v>
      </c>
      <c r="H11" s="12" t="s">
        <v>107</v>
      </c>
      <c r="I11" s="18" t="n">
        <v>46341</v>
      </c>
    </row>
    <row r="12" customFormat="false" ht="18" hidden="false" customHeight="true" outlineLevel="0" collapsed="false">
      <c r="A12" s="16" t="n">
        <v>3</v>
      </c>
      <c r="B12" s="12" t="s">
        <v>112</v>
      </c>
      <c r="C12" s="17" t="s">
        <v>103</v>
      </c>
      <c r="D12" s="12" t="s">
        <v>72</v>
      </c>
      <c r="E12" s="12" t="s">
        <v>113</v>
      </c>
      <c r="F12" s="12" t="s">
        <v>114</v>
      </c>
      <c r="G12" s="12" t="s">
        <v>115</v>
      </c>
      <c r="H12" s="12" t="s">
        <v>116</v>
      </c>
      <c r="I12" s="18" t="n">
        <v>46341</v>
      </c>
    </row>
    <row r="13" customFormat="false" ht="30.75" hidden="false" customHeight="true" outlineLevel="0" collapsed="false">
      <c r="A13" s="16" t="n">
        <v>4</v>
      </c>
      <c r="B13" s="12" t="s">
        <v>117</v>
      </c>
      <c r="C13" s="17" t="s">
        <v>118</v>
      </c>
      <c r="D13" s="12" t="s">
        <v>94</v>
      </c>
      <c r="E13" s="12" t="s">
        <v>119</v>
      </c>
      <c r="F13" s="12" t="s">
        <v>120</v>
      </c>
      <c r="G13" s="12" t="s">
        <v>121</v>
      </c>
      <c r="H13" s="12" t="s">
        <v>122</v>
      </c>
      <c r="I13" s="18" t="n">
        <v>46341</v>
      </c>
    </row>
    <row r="14" customFormat="false" ht="30.75" hidden="false" customHeight="true" outlineLevel="0" collapsed="false">
      <c r="A14" s="16" t="n">
        <v>5</v>
      </c>
      <c r="B14" s="12" t="s">
        <v>123</v>
      </c>
      <c r="C14" s="17" t="s">
        <v>103</v>
      </c>
      <c r="D14" s="12" t="s">
        <v>78</v>
      </c>
      <c r="E14" s="12" t="s">
        <v>124</v>
      </c>
      <c r="F14" s="12" t="s">
        <v>125</v>
      </c>
      <c r="G14" s="12" t="s">
        <v>126</v>
      </c>
      <c r="H14" s="12" t="s">
        <v>127</v>
      </c>
      <c r="I14" s="18" t="n">
        <v>46341</v>
      </c>
    </row>
  </sheetData>
  <conditionalFormatting sqref="F10:F24">
    <cfRule type="expression" priority="2" aboveAverage="0" equalAverage="0" bottom="0" percent="0" rank="0" text="" dxfId="0">
      <formula>AND($B10&lt;&gt;"",$F10="")</formula>
    </cfRule>
  </conditionalFormatting>
  <dataValidations count="2">
    <dataValidation allowBlank="true" errorStyle="stop" operator="between" showDropDown="false" showErrorMessage="false" showInputMessage="false" sqref="C10:C24" type="list">
      <formula1>"Interne,Externe"</formula1>
      <formula2>0</formula2>
    </dataValidation>
    <dataValidation allowBlank="true" errorStyle="stop" operator="between" showDropDown="false" showErrorMessage="false" showInputMessage="false" sqref="D10:D24" type="list">
      <formula1>Listes!$A$4:$A$19</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B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s>
  <sheetData>
    <row r="1" customFormat="false" ht="21.75" hidden="false" customHeight="true" outlineLevel="0" collapsed="false">
      <c r="A1" s="1" t="s">
        <v>128</v>
      </c>
      <c r="B1" s="2"/>
    </row>
    <row r="2" customFormat="false" ht="15" hidden="false" customHeight="false" outlineLevel="0" collapsed="false">
      <c r="A2" s="20" t="s">
        <v>129</v>
      </c>
    </row>
    <row r="3" customFormat="false" ht="15" hidden="false" customHeight="false" outlineLevel="0" collapsed="false">
      <c r="A3" s="15" t="s">
        <v>130</v>
      </c>
    </row>
    <row r="4" customFormat="false" ht="15" hidden="false" customHeight="false" outlineLevel="0" collapsed="false">
      <c r="A4" s="12" t="s">
        <v>54</v>
      </c>
    </row>
    <row r="5" customFormat="false" ht="15" hidden="false" customHeight="false" outlineLevel="0" collapsed="false">
      <c r="A5" s="12" t="s">
        <v>57</v>
      </c>
    </row>
    <row r="6" customFormat="false" ht="15" hidden="false" customHeight="false" outlineLevel="0" collapsed="false">
      <c r="A6" s="12" t="s">
        <v>60</v>
      </c>
    </row>
    <row r="7" customFormat="false" ht="15" hidden="false" customHeight="false" outlineLevel="0" collapsed="false">
      <c r="A7" s="12" t="s">
        <v>63</v>
      </c>
    </row>
    <row r="8" customFormat="false" ht="15" hidden="false" customHeight="false" outlineLevel="0" collapsed="false">
      <c r="A8" s="12" t="s">
        <v>66</v>
      </c>
    </row>
    <row r="9" customFormat="false" ht="15" hidden="false" customHeight="false" outlineLevel="0" collapsed="false">
      <c r="A9" s="12" t="s">
        <v>69</v>
      </c>
    </row>
    <row r="10" customFormat="false" ht="15" hidden="false" customHeight="false" outlineLevel="0" collapsed="false">
      <c r="A10" s="12" t="s">
        <v>72</v>
      </c>
    </row>
    <row r="11" customFormat="false" ht="15" hidden="false" customHeight="false" outlineLevel="0" collapsed="false">
      <c r="A11" s="12" t="s">
        <v>75</v>
      </c>
    </row>
    <row r="12" customFormat="false" ht="15" hidden="false" customHeight="false" outlineLevel="0" collapsed="false">
      <c r="A12" s="12" t="s">
        <v>78</v>
      </c>
    </row>
    <row r="13" customFormat="false" ht="15" hidden="false" customHeight="false" outlineLevel="0" collapsed="false">
      <c r="A13" s="12" t="s">
        <v>82</v>
      </c>
    </row>
    <row r="14" customFormat="false" ht="15" hidden="false" customHeight="false" outlineLevel="0" collapsed="false">
      <c r="A14" s="12" t="s">
        <v>85</v>
      </c>
    </row>
    <row r="15" customFormat="false" ht="15" hidden="false" customHeight="false" outlineLevel="0" collapsed="false">
      <c r="A15" s="12" t="s">
        <v>88</v>
      </c>
    </row>
    <row r="16" customFormat="false" ht="15" hidden="false" customHeight="false" outlineLevel="0" collapsed="false">
      <c r="A16" s="12" t="s">
        <v>91</v>
      </c>
    </row>
    <row r="17" customFormat="false" ht="15" hidden="false" customHeight="false" outlineLevel="0" collapsed="false">
      <c r="A17" s="12" t="s">
        <v>94</v>
      </c>
    </row>
    <row r="18" customFormat="false" ht="15" hidden="false" customHeight="false" outlineLevel="0" collapsed="false">
      <c r="A18" s="12" t="s">
        <v>97</v>
      </c>
    </row>
    <row r="19" customFormat="false" ht="15" hidden="false" customHeight="false" outlineLevel="0" collapsed="false">
      <c r="A19" s="12" t="s">
        <v>131</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2026-10-21T09:00:28Z</dcterms:created>
  <dc:creator>openpyxl</dc:creator>
  <dc:description/>
  <dc:language>en-US</dc:language>
  <cp:lastModifiedBy/>
  <dcterms:modified xsi:type="dcterms:W3CDTF">2026-10-21T09:00:28Z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